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4-2015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<sst xmlns="http://schemas.openxmlformats.org/spreadsheetml/2006/main" count="682" uniqueCount="222">
  <si>
    <t>Глава местной администрации</t>
  </si>
  <si>
    <t xml:space="preserve"> Общегосударственные вопросы</t>
  </si>
  <si>
    <t>Национальная безопасность и правоохранительная деятельность</t>
  </si>
  <si>
    <t>0100</t>
  </si>
  <si>
    <t>0104</t>
  </si>
  <si>
    <t>0106</t>
  </si>
  <si>
    <t>0300</t>
  </si>
  <si>
    <t>0500</t>
  </si>
  <si>
    <t>Жилищно-коммунальное хозяйство</t>
  </si>
  <si>
    <t>0501</t>
  </si>
  <si>
    <t>0800</t>
  </si>
  <si>
    <t>0801</t>
  </si>
  <si>
    <t>1000</t>
  </si>
  <si>
    <t>Центральный аппарат</t>
  </si>
  <si>
    <t>1003</t>
  </si>
  <si>
    <t>0310</t>
  </si>
  <si>
    <t>Социальная политика</t>
  </si>
  <si>
    <t>Жилищное хозяйство</t>
  </si>
  <si>
    <t>Руководство и управление в сфере установленных функций</t>
  </si>
  <si>
    <t>500</t>
  </si>
  <si>
    <t>Резервные фонды</t>
  </si>
  <si>
    <t>Другие общегосударственные вопросы</t>
  </si>
  <si>
    <t>Обеспечение пожарной безопасности</t>
  </si>
  <si>
    <t>Сбор и вывоз твердых бытовых отходов</t>
  </si>
  <si>
    <t>0503</t>
  </si>
  <si>
    <t>Благоустройство</t>
  </si>
  <si>
    <t>Организация и содержание мест захоронения</t>
  </si>
  <si>
    <t>Уличное освещение</t>
  </si>
  <si>
    <t>Социальное обеспечение населения</t>
  </si>
  <si>
    <t>Физкультурно-оздоровительная работа и спортивные мероприятия</t>
  </si>
  <si>
    <t>0203</t>
  </si>
  <si>
    <t>Осуществление первичного воинского учета на территориях, где отсутствуют военные комиссариаты</t>
  </si>
  <si>
    <t>092 00 00</t>
  </si>
  <si>
    <t>092 03 00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</si>
  <si>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</si>
  <si>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</si>
  <si>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Наименование расходов</t>
  </si>
  <si>
    <t>Рз,Пр</t>
  </si>
  <si>
    <t>ЦСР</t>
  </si>
  <si>
    <t>ВР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</si>
  <si>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</si>
  <si>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0200</t>
  </si>
  <si>
    <t>Национальная оборона</t>
  </si>
  <si>
    <t>Поддержка жилищного хозяйства</t>
  </si>
  <si>
    <t>Культура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</si>
  <si>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</si>
  <si>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</si>
  <si>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0314</t>
  </si>
  <si>
    <t xml:space="preserve">Другие вопросы в области национальной безопасности и правоохранительной деятельности </t>
  </si>
  <si>
    <t>999</t>
  </si>
  <si>
    <t>9999</t>
  </si>
  <si>
    <t>Условно утвержденные расходы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</si>
  <si>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</si>
  <si>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</si>
  <si>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</si>
  <si>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Межбюджетные трансферты</t>
  </si>
  <si>
    <t>1100</t>
  </si>
  <si>
    <t xml:space="preserve"> Физическая культура и  спорт</t>
  </si>
  <si>
    <t>0111</t>
  </si>
  <si>
    <t>0113</t>
  </si>
  <si>
    <t>Массовый спорт</t>
  </si>
  <si>
    <t>1102</t>
  </si>
  <si>
    <t>Культура и кинематография</t>
  </si>
  <si>
    <t>Библиотеки</t>
  </si>
  <si>
    <t xml:space="preserve">   к решению Совета депутатов 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</si>
  <si>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</si>
  <si>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</si>
  <si>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</si>
  <si>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</si>
  <si>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</si>
  <si>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</si>
  <si>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</si>
  <si>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</si>
  <si>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</si>
  <si>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 xml:space="preserve">Межбюджетные трансферты </t>
  </si>
  <si>
    <t>110</t>
  </si>
  <si>
    <t>810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</si>
  <si>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</si>
  <si>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</si>
  <si>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</si>
  <si>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</si>
  <si>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муниципальными органами , казенными учреждениями</t>
  </si>
  <si>
    <t>Закупка товаров, работ и услуг для муниципальных нужд</t>
  </si>
  <si>
    <t xml:space="preserve"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 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</si>
  <si>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</si>
  <si>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 xml:space="preserve"> Дом культуры</t>
  </si>
  <si>
    <t>Представление услуги по организации досуга и обеспечения жителей поселения услугами учреждений культуры</t>
  </si>
  <si>
    <t>Представление услуги по организации библиотечного обслуживания населения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</si>
  <si>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</si>
  <si>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>2014 год</t>
  </si>
  <si>
    <t>Финансовое обеспечение передаваемых органам местного самоуправления государственных полномочий</t>
  </si>
  <si>
    <t>Составление протоколов об административных нарушениях</t>
  </si>
  <si>
    <t xml:space="preserve">Капитальный ремонт муниципального жилищного фонда </t>
  </si>
  <si>
    <t>Прочие мероприятия по благоустройству поселений</t>
  </si>
  <si>
    <t>Резервный фонд</t>
  </si>
  <si>
    <t>Резервный фонд  администрации поселения</t>
  </si>
  <si>
    <t>Мероприятия поселенческого значения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</si>
  <si>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</si>
  <si>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</si>
  <si>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Расходы на выплату персоналу муниципальных органов</t>
  </si>
  <si>
    <t>Иные расходы по благоустройству</t>
  </si>
  <si>
    <t>Социальная помощь</t>
  </si>
  <si>
    <t>Расходы на проведение спортивных мероприятий</t>
  </si>
  <si>
    <t>Реализация государственных функций, связанных с общегосударственным управлением</t>
  </si>
  <si>
    <t xml:space="preserve">Мероприятия по предупреждению и ликвидации последствий чрезвычайных ситуаций и стихийных бедствий </t>
  </si>
  <si>
    <t>0502</t>
  </si>
  <si>
    <t>Коммунальное хозяйство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</si>
  <si>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</si>
  <si>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</si>
  <si>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</si>
  <si>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</si>
  <si>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</si>
  <si>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Реконструкция и строительство водопровода</t>
  </si>
  <si>
    <t>400</t>
  </si>
  <si>
    <t>Бюджетные инвестиции</t>
  </si>
  <si>
    <t>420</t>
  </si>
  <si>
    <t>Бюджетные инвестиции объекты муниципальной собственности муниципальным унитарным предприятиям</t>
  </si>
  <si>
    <t>Всего расходов:</t>
  </si>
  <si>
    <t>Уплата налогов, сборов и иных обязательных платежей в бюджетную систему Российской Федерации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</si>
  <si>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</si>
  <si>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Приложение № 7</t>
  </si>
  <si>
    <t>Приложение № 8</t>
  </si>
  <si>
    <t>1</t>
  </si>
  <si>
    <t>2</t>
  </si>
  <si>
    <t>3</t>
  </si>
  <si>
    <t>4</t>
  </si>
  <si>
    <t>5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</si>
  <si>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</si>
  <si>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</si>
  <si>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</si>
  <si>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</si>
  <si>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Иные закупки товаров, работ и услуг для муниципальных нужд </t>
  </si>
  <si>
    <t>Иные закупки товаров, работ и услуг для муниципальных нужд</t>
  </si>
  <si>
    <t>Субсидии юридическим лицам (кроме муниципальных учреждений) и физическим лицам - производителям товаров, работ, услуг</t>
  </si>
  <si>
    <t>Расходы на выплаты персоналу муниципальных органов</t>
  </si>
  <si>
    <t>Расходы на выплаты персоналу казенных органов</t>
  </si>
  <si>
    <t>540</t>
  </si>
  <si>
    <t>Иные межбюджетные трансферты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</si>
  <si>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</si>
  <si>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</si>
  <si>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</si>
  <si>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</si>
  <si>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Иные бюджетные трансферты</t>
  </si>
  <si>
    <t>Расходы на выплаты персоналу в целях обеспечения выполнения функций муниципальными органами, казенными учреждениями</t>
  </si>
  <si>
    <t>Дорожное хозяйство</t>
  </si>
  <si>
    <t>0409</t>
  </si>
  <si>
    <t>0020000</t>
  </si>
  <si>
    <t>0020400</t>
  </si>
  <si>
    <t>0020800</t>
  </si>
  <si>
    <t>0700000</t>
  </si>
  <si>
    <t>0700500</t>
  </si>
  <si>
    <t>5210000</t>
  </si>
  <si>
    <t>5210600</t>
  </si>
  <si>
    <t>5210601</t>
  </si>
  <si>
    <t>0010000</t>
  </si>
  <si>
    <t>0013600</t>
  </si>
  <si>
    <t>2180000</t>
  </si>
  <si>
    <t>2470000</t>
  </si>
  <si>
    <t>2479900</t>
  </si>
  <si>
    <t>5210200</t>
  </si>
  <si>
    <t>5210201</t>
  </si>
  <si>
    <t>3150000</t>
  </si>
  <si>
    <t>3500000</t>
  </si>
  <si>
    <t>3500200</t>
  </si>
  <si>
    <t>1020000</t>
  </si>
  <si>
    <t>1020100</t>
  </si>
  <si>
    <t>1020102</t>
  </si>
  <si>
    <t>6000000</t>
  </si>
  <si>
    <t>6000100</t>
  </si>
  <si>
    <t>6000400</t>
  </si>
  <si>
    <t>6000500</t>
  </si>
  <si>
    <t>6000501</t>
  </si>
  <si>
    <t>6000502</t>
  </si>
  <si>
    <t>4400000</t>
  </si>
  <si>
    <t>4409900</t>
  </si>
  <si>
    <t>4420000</t>
  </si>
  <si>
    <t>4429900</t>
  </si>
  <si>
    <t>5050000</t>
  </si>
  <si>
    <t>5055100</t>
  </si>
  <si>
    <t>5210602</t>
  </si>
  <si>
    <t>5120000</t>
  </si>
  <si>
    <t>5129700</t>
  </si>
  <si>
    <t>2180100</t>
  </si>
  <si>
    <t>3150300</t>
  </si>
  <si>
    <t>Содержание автомобильных дорог и искусственных сооружений на них</t>
  </si>
  <si>
    <t>3150400</t>
  </si>
  <si>
    <t>Текущий ремонт автомобильных дорог и искусственных сооружений на них</t>
  </si>
  <si>
    <t>Межбюджетные трансферты  бюджетам  муниципальных районов  на осуществлению части полномочий Усть-Черновского сельского поселения по разработке генерального плана</t>
  </si>
  <si>
    <t>5210603</t>
  </si>
  <si>
    <t>2015 год</t>
  </si>
  <si>
    <t>Распределение бюджетных ассигнований на 2014 и 2015 годы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</si>
  <si>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План на 2013 год</t>
  </si>
  <si>
    <t>Распределение бюджетных ассигнований на 2013 год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</si>
  <si>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</si>
  <si>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</si>
  <si>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</t>
  </si>
  <si>
    <t>3150800</t>
  </si>
  <si>
    <t>Капитальный ремонт автомобильных дорог общего пользования в населенных пунктах Пермского края</t>
  </si>
  <si>
    <t>5210102</t>
  </si>
  <si>
    <t>Субсидии за исключением субсидий на финансирование объектов капитального строительства государственной собственности и муниципальной собственности</t>
  </si>
  <si>
    <t>530</t>
  </si>
  <si>
    <t>Субвенции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</si>
  <si>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</si>
  <si>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244</t>
  </si>
  <si>
    <t>121</t>
  </si>
  <si>
    <t>242</t>
  </si>
  <si>
    <t>851</t>
  </si>
  <si>
    <t>852</t>
  </si>
  <si>
    <t>111</t>
  </si>
  <si>
    <t>243</t>
  </si>
  <si>
    <t>Прочая закупка товаров, работ и услуг для муниципальный нужд</t>
  </si>
  <si>
    <t>Фонд оплаты труда и страховые взносы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</si>
  <si>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</si>
  <si>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</si>
  <si>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</si>
  <si>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</si>
  <si>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</si>
  <si>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314</t>
  </si>
  <si>
    <t>Меры социальной поддержки населения по публичным нормативным обязательствам</t>
  </si>
  <si>
    <t>Закупка товаров, работ, услуг в целях капитального ремонта муниципального имущества</t>
  </si>
  <si>
    <t xml:space="preserve"> от 26.12.2012 г. № 34</t>
  </si>
  <si>
    <t xml:space="preserve"> от 26.12.2012 г. №34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</si>
</sst>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3" fillId="24" borderId="10" xfId="0" applyNumberFormat="1" applyFont="1" applyFill="1" applyBorder="1" applyAlignment="1">
      <alignment vertical="top"/>
    </xf>
    <xf numFmtId="4" fontId="6" fillId="24" borderId="10" xfId="0" applyNumberFormat="1" applyFont="1" applyFill="1" applyBorder="1" applyAlignment="1">
      <alignment vertical="top"/>
    </xf>
    <xf numFmtId="4" fontId="6" fillId="24" borderId="13" xfId="0" applyNumberFormat="1" applyFont="1" applyFill="1" applyBorder="1" applyAlignment="1">
      <alignment vertical="top"/>
    </xf>
    <xf numFmtId="4" fontId="3" fillId="24" borderId="13" xfId="0" applyNumberFormat="1" applyFont="1" applyFill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center" vertical="top"/>
    </xf>
    <xf numFmtId="49" fontId="28" fillId="24" borderId="10" xfId="0" applyNumberFormat="1" applyFont="1" applyFill="1" applyBorder="1" applyAlignment="1">
      <alignment horizontal="center" vertical="top"/>
    </xf>
    <xf numFmtId="2" fontId="6" fillId="24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top"/>
    </xf>
    <xf numFmtId="0" fontId="3" fillId="24" borderId="16" xfId="0" applyFont="1" applyFill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6" fillId="24" borderId="16" xfId="0" applyFont="1" applyFill="1" applyBorder="1" applyAlignment="1">
      <alignment vertical="top" wrapText="1"/>
    </xf>
    <xf numFmtId="0" fontId="31" fillId="0" borderId="12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0" fontId="3" fillId="24" borderId="12" xfId="0" applyFont="1" applyFill="1" applyBorder="1" applyAlignment="1">
      <alignment vertical="top"/>
    </xf>
    <xf numFmtId="0" fontId="3" fillId="24" borderId="11" xfId="0" applyFont="1" applyFill="1" applyBorder="1" applyAlignment="1">
      <alignment vertical="top"/>
    </xf>
    <xf numFmtId="0" fontId="6" fillId="24" borderId="12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24" borderId="16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6" fillId="24" borderId="17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vertical="top"/>
    </xf>
    <xf numFmtId="0" fontId="6" fillId="24" borderId="14" xfId="0" applyFont="1" applyFill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24" borderId="1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2" fontId="6" fillId="0" borderId="16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9" fillId="24" borderId="16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vertical="top"/>
    </xf>
    <xf numFmtId="0" fontId="9" fillId="24" borderId="11" xfId="0" applyFont="1" applyFill="1" applyBorder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2" xfId="0" applyFont="1" applyBorder="1" applyAlignment="1">
      <alignment vertical="top"/>
    </xf>
    <xf numFmtId="0" fontId="27" fillId="0" borderId="11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 topLeftCell="A139">
      <selection activeCell="M140" sqref="M140"/>
    </sheetView>
  </sheetViews>
  <sheetFormatPr defaultColWidth="9.00390625" defaultRowHeight="12.75"/>
  <cols>
    <col min="1" max="1" width="6.375" style="0" customWidth="1"/>
    <col min="2" max="2" width="9.25390625" style="0" customWidth="1"/>
    <col min="3" max="3" width="5.00390625" style="0" customWidth="1"/>
    <col min="8" max="8" width="27.875" style="0" customWidth="1"/>
    <col min="9" max="9" width="12.00390625" style="0" customWidth="1"/>
    <col min="10" max="10" width="12.25390625" style="0" customWidth="1"/>
  </cols>
  <sheetData>
    <row r="1" spans="1:10" ht="12.75">
      <c r="A1" s="77" t="s">
        <v>121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2.75">
      <c r="A2" s="77" t="s">
        <v>64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2.75">
      <c r="A3" s="77" t="s">
        <v>221</v>
      </c>
      <c r="B3" s="78"/>
      <c r="C3" s="78"/>
      <c r="D3" s="78"/>
      <c r="E3" s="78"/>
      <c r="F3" s="78"/>
      <c r="G3" s="78"/>
      <c r="H3" s="78"/>
      <c r="I3" s="78"/>
      <c r="J3" s="79"/>
    </row>
    <row r="4" spans="1:9" ht="12.75">
      <c r="A4" s="4"/>
      <c r="B4" s="4"/>
      <c r="C4" s="4"/>
      <c r="D4" s="1"/>
      <c r="E4" s="2"/>
      <c r="F4" s="2"/>
      <c r="G4" s="5"/>
      <c r="H4" s="5"/>
      <c r="I4" s="5"/>
    </row>
    <row r="5" spans="1:10" ht="46.5" customHeight="1">
      <c r="A5" s="73" t="s">
        <v>190</v>
      </c>
      <c r="B5" s="73"/>
      <c r="C5" s="73"/>
      <c r="D5" s="73"/>
      <c r="E5" s="73"/>
      <c r="F5" s="73"/>
      <c r="G5" s="73"/>
      <c r="H5" s="73"/>
      <c r="I5" s="73"/>
      <c r="J5" s="73"/>
    </row>
    <row r="6" spans="1:9" ht="15.75">
      <c r="A6" s="12"/>
      <c r="B6" s="12"/>
      <c r="C6" s="12"/>
      <c r="D6" s="10"/>
      <c r="E6" s="11"/>
      <c r="F6" s="11"/>
      <c r="G6" s="11"/>
      <c r="H6" s="11"/>
      <c r="I6" s="11"/>
    </row>
    <row r="7" spans="1:10" ht="12.75">
      <c r="A7" s="6" t="s">
        <v>37</v>
      </c>
      <c r="B7" s="7" t="s">
        <v>38</v>
      </c>
      <c r="C7" s="8" t="s">
        <v>39</v>
      </c>
      <c r="D7" s="63" t="s">
        <v>36</v>
      </c>
      <c r="E7" s="64"/>
      <c r="F7" s="64"/>
      <c r="G7" s="64"/>
      <c r="H7" s="64"/>
      <c r="I7" s="9" t="s">
        <v>89</v>
      </c>
      <c r="J7" s="9" t="s">
        <v>189</v>
      </c>
    </row>
    <row r="8" spans="1:10" ht="12.75">
      <c r="A8" s="18" t="s">
        <v>122</v>
      </c>
      <c r="B8" s="19" t="s">
        <v>123</v>
      </c>
      <c r="C8" s="20" t="s">
        <v>124</v>
      </c>
      <c r="D8" s="63">
        <v>4</v>
      </c>
      <c r="E8" s="64"/>
      <c r="F8" s="64"/>
      <c r="G8" s="64"/>
      <c r="H8" s="64"/>
      <c r="I8" s="21">
        <v>5</v>
      </c>
      <c r="J8" s="21">
        <v>6</v>
      </c>
    </row>
    <row r="9" spans="1:10" ht="12.75">
      <c r="A9" s="23" t="s">
        <v>3</v>
      </c>
      <c r="B9" s="23"/>
      <c r="C9" s="23"/>
      <c r="D9" s="57" t="s">
        <v>1</v>
      </c>
      <c r="E9" s="58"/>
      <c r="F9" s="58"/>
      <c r="G9" s="58"/>
      <c r="H9" s="59"/>
      <c r="I9" s="15">
        <f>I19+I40+I49+I10+I34</f>
        <v>3891000</v>
      </c>
      <c r="J9" s="15">
        <f>J19+J40+J49+J10+J34</f>
        <v>3992800</v>
      </c>
    </row>
    <row r="10" spans="1:10" ht="25.5" customHeight="1">
      <c r="A10" s="25" t="s">
        <v>53</v>
      </c>
      <c r="B10" s="23"/>
      <c r="C10" s="23"/>
      <c r="D10" s="57" t="s">
        <v>54</v>
      </c>
      <c r="E10" s="58"/>
      <c r="F10" s="58"/>
      <c r="G10" s="58"/>
      <c r="H10" s="59"/>
      <c r="I10" s="15">
        <f>I11</f>
        <v>10700</v>
      </c>
      <c r="J10" s="15">
        <f>J11</f>
        <v>22500</v>
      </c>
    </row>
    <row r="11" spans="1:10" ht="26.25" customHeight="1">
      <c r="A11" s="23"/>
      <c r="B11" s="24" t="s">
        <v>146</v>
      </c>
      <c r="C11" s="23"/>
      <c r="D11" s="37" t="s">
        <v>195</v>
      </c>
      <c r="E11" s="43"/>
      <c r="F11" s="43"/>
      <c r="G11" s="43"/>
      <c r="H11" s="44"/>
      <c r="I11" s="16">
        <f>I12</f>
        <v>10700</v>
      </c>
      <c r="J11" s="16">
        <f>J12</f>
        <v>22500</v>
      </c>
    </row>
    <row r="12" spans="1:10" ht="12.75">
      <c r="A12" s="23"/>
      <c r="B12" s="24" t="s">
        <v>147</v>
      </c>
      <c r="C12" s="23"/>
      <c r="D12" s="37" t="s">
        <v>13</v>
      </c>
      <c r="E12" s="43"/>
      <c r="F12" s="43"/>
      <c r="G12" s="43"/>
      <c r="H12" s="44"/>
      <c r="I12" s="16">
        <f>I13+I15+I17</f>
        <v>10700</v>
      </c>
      <c r="J12" s="16">
        <f>J13+J15+J17</f>
        <v>22500</v>
      </c>
    </row>
    <row r="13" spans="1:10" ht="27" customHeight="1" hidden="1">
      <c r="A13" s="23"/>
      <c r="B13" s="23"/>
      <c r="C13" s="24" t="s">
        <v>65</v>
      </c>
      <c r="D13" s="37" t="s">
        <v>81</v>
      </c>
      <c r="E13" s="43"/>
      <c r="F13" s="43"/>
      <c r="G13" s="43"/>
      <c r="H13" s="44"/>
      <c r="I13" s="16">
        <f>I14</f>
        <v>0</v>
      </c>
      <c r="J13" s="16">
        <f>J14</f>
        <v>0</v>
      </c>
    </row>
    <row r="14" spans="1:10" ht="13.5" customHeight="1" hidden="1">
      <c r="A14" s="23"/>
      <c r="B14" s="23"/>
      <c r="C14" s="24" t="s">
        <v>66</v>
      </c>
      <c r="D14" s="37" t="s">
        <v>99</v>
      </c>
      <c r="E14" s="43"/>
      <c r="F14" s="43"/>
      <c r="G14" s="43"/>
      <c r="H14" s="44"/>
      <c r="I14" s="16"/>
      <c r="J14" s="16"/>
    </row>
    <row r="15" spans="1:10" ht="13.5" customHeight="1">
      <c r="A15" s="23"/>
      <c r="B15" s="23"/>
      <c r="C15" s="24" t="s">
        <v>67</v>
      </c>
      <c r="D15" s="37" t="s">
        <v>82</v>
      </c>
      <c r="E15" s="43"/>
      <c r="F15" s="43"/>
      <c r="G15" s="43"/>
      <c r="H15" s="44"/>
      <c r="I15" s="16">
        <f>I16</f>
        <v>10700</v>
      </c>
      <c r="J15" s="16">
        <f>J16</f>
        <v>22500</v>
      </c>
    </row>
    <row r="16" spans="1:10" ht="13.5" customHeight="1">
      <c r="A16" s="23"/>
      <c r="B16" s="23"/>
      <c r="C16" s="24" t="s">
        <v>68</v>
      </c>
      <c r="D16" s="37" t="s">
        <v>132</v>
      </c>
      <c r="E16" s="43"/>
      <c r="F16" s="43"/>
      <c r="G16" s="43"/>
      <c r="H16" s="44"/>
      <c r="I16" s="16">
        <v>10700</v>
      </c>
      <c r="J16" s="16">
        <v>22500</v>
      </c>
    </row>
    <row r="17" spans="1:10" ht="13.5" customHeight="1" hidden="1">
      <c r="A17" s="23"/>
      <c r="B17" s="23"/>
      <c r="C17" s="24" t="s">
        <v>69</v>
      </c>
      <c r="D17" s="37" t="s">
        <v>70</v>
      </c>
      <c r="E17" s="43"/>
      <c r="F17" s="43"/>
      <c r="G17" s="43"/>
      <c r="H17" s="44"/>
      <c r="I17" s="16">
        <f>I18</f>
        <v>0</v>
      </c>
      <c r="J17" s="16">
        <f>J18</f>
        <v>0</v>
      </c>
    </row>
    <row r="18" spans="1:10" ht="25.5" customHeight="1" hidden="1">
      <c r="A18" s="23"/>
      <c r="B18" s="23"/>
      <c r="C18" s="24" t="s">
        <v>71</v>
      </c>
      <c r="D18" s="37" t="s">
        <v>118</v>
      </c>
      <c r="E18" s="43"/>
      <c r="F18" s="43"/>
      <c r="G18" s="43"/>
      <c r="H18" s="44"/>
      <c r="I18" s="16"/>
      <c r="J18" s="16"/>
    </row>
    <row r="19" spans="1:10" ht="42" customHeight="1">
      <c r="A19" s="25" t="s">
        <v>4</v>
      </c>
      <c r="B19" s="25"/>
      <c r="C19" s="25"/>
      <c r="D19" s="40" t="s">
        <v>34</v>
      </c>
      <c r="E19" s="50"/>
      <c r="F19" s="50"/>
      <c r="G19" s="50"/>
      <c r="H19" s="51"/>
      <c r="I19" s="14">
        <f>I20+I28</f>
        <v>1885800</v>
      </c>
      <c r="J19" s="14">
        <f>J20+J28</f>
        <v>1915800</v>
      </c>
    </row>
    <row r="20" spans="1:10" ht="28.5" customHeight="1">
      <c r="A20" s="24"/>
      <c r="B20" s="24" t="s">
        <v>146</v>
      </c>
      <c r="C20" s="24"/>
      <c r="D20" s="37" t="s">
        <v>195</v>
      </c>
      <c r="E20" s="43"/>
      <c r="F20" s="43"/>
      <c r="G20" s="43"/>
      <c r="H20" s="44"/>
      <c r="I20" s="13">
        <f>I21</f>
        <v>1801800</v>
      </c>
      <c r="J20" s="13">
        <f>J21</f>
        <v>1831800</v>
      </c>
    </row>
    <row r="21" spans="1:10" ht="12.75">
      <c r="A21" s="24"/>
      <c r="B21" s="24" t="s">
        <v>147</v>
      </c>
      <c r="C21" s="24"/>
      <c r="D21" s="37" t="s">
        <v>13</v>
      </c>
      <c r="E21" s="43"/>
      <c r="F21" s="43"/>
      <c r="G21" s="43"/>
      <c r="H21" s="44"/>
      <c r="I21" s="16">
        <f>I22+I24+I26</f>
        <v>1801800</v>
      </c>
      <c r="J21" s="16">
        <f>J22+J24+J26</f>
        <v>1831800</v>
      </c>
    </row>
    <row r="22" spans="1:10" ht="25.5" customHeight="1">
      <c r="A22" s="24"/>
      <c r="B22" s="24"/>
      <c r="C22" s="24" t="s">
        <v>65</v>
      </c>
      <c r="D22" s="37" t="s">
        <v>143</v>
      </c>
      <c r="E22" s="43"/>
      <c r="F22" s="43"/>
      <c r="G22" s="43"/>
      <c r="H22" s="44"/>
      <c r="I22" s="16">
        <f>I23</f>
        <v>1183800</v>
      </c>
      <c r="J22" s="16">
        <f>J23</f>
        <v>1183800</v>
      </c>
    </row>
    <row r="23" spans="1:10" ht="12.75" customHeight="1">
      <c r="A23" s="24"/>
      <c r="B23" s="24"/>
      <c r="C23" s="24" t="s">
        <v>66</v>
      </c>
      <c r="D23" s="37" t="s">
        <v>134</v>
      </c>
      <c r="E23" s="43"/>
      <c r="F23" s="43"/>
      <c r="G23" s="43"/>
      <c r="H23" s="44"/>
      <c r="I23" s="13">
        <v>1183800</v>
      </c>
      <c r="J23" s="13">
        <v>1183800</v>
      </c>
    </row>
    <row r="24" spans="1:10" ht="12.75" customHeight="1">
      <c r="A24" s="24"/>
      <c r="B24" s="24"/>
      <c r="C24" s="24" t="s">
        <v>67</v>
      </c>
      <c r="D24" s="37" t="s">
        <v>82</v>
      </c>
      <c r="E24" s="43"/>
      <c r="F24" s="43"/>
      <c r="G24" s="43"/>
      <c r="H24" s="44"/>
      <c r="I24" s="16">
        <f>I25</f>
        <v>613000</v>
      </c>
      <c r="J24" s="16">
        <f>J25</f>
        <v>643000</v>
      </c>
    </row>
    <row r="25" spans="1:10" ht="12.75" customHeight="1">
      <c r="A25" s="24"/>
      <c r="B25" s="24"/>
      <c r="C25" s="24" t="s">
        <v>68</v>
      </c>
      <c r="D25" s="37" t="s">
        <v>132</v>
      </c>
      <c r="E25" s="43"/>
      <c r="F25" s="43"/>
      <c r="G25" s="43"/>
      <c r="H25" s="44"/>
      <c r="I25" s="13">
        <v>613000</v>
      </c>
      <c r="J25" s="13">
        <v>643000</v>
      </c>
    </row>
    <row r="26" spans="1:10" ht="12.75" customHeight="1">
      <c r="A26" s="24"/>
      <c r="B26" s="24"/>
      <c r="C26" s="24" t="s">
        <v>69</v>
      </c>
      <c r="D26" s="37" t="s">
        <v>70</v>
      </c>
      <c r="E26" s="43"/>
      <c r="F26" s="43"/>
      <c r="G26" s="43"/>
      <c r="H26" s="44"/>
      <c r="I26" s="16">
        <f>I27</f>
        <v>5000</v>
      </c>
      <c r="J26" s="16">
        <f>J27</f>
        <v>5000</v>
      </c>
    </row>
    <row r="27" spans="1:10" ht="26.25" customHeight="1">
      <c r="A27" s="24"/>
      <c r="B27" s="24"/>
      <c r="C27" s="24" t="s">
        <v>71</v>
      </c>
      <c r="D27" s="37" t="s">
        <v>118</v>
      </c>
      <c r="E27" s="43"/>
      <c r="F27" s="43"/>
      <c r="G27" s="43"/>
      <c r="H27" s="44"/>
      <c r="I27" s="13">
        <v>5000</v>
      </c>
      <c r="J27" s="13">
        <v>5000</v>
      </c>
    </row>
    <row r="28" spans="1:10" ht="13.5" customHeight="1">
      <c r="A28" s="25" t="s">
        <v>59</v>
      </c>
      <c r="B28" s="25"/>
      <c r="C28" s="25"/>
      <c r="D28" s="62" t="s">
        <v>21</v>
      </c>
      <c r="E28" s="50"/>
      <c r="F28" s="50"/>
      <c r="G28" s="50"/>
      <c r="H28" s="51"/>
      <c r="I28" s="16">
        <f aca="true" t="shared" si="0" ref="I28:J32">I29</f>
        <v>84000</v>
      </c>
      <c r="J28" s="16">
        <f t="shared" si="0"/>
        <v>84000</v>
      </c>
    </row>
    <row r="29" spans="1:10" ht="15" customHeight="1">
      <c r="A29" s="24"/>
      <c r="B29" s="24" t="s">
        <v>151</v>
      </c>
      <c r="C29" s="24"/>
      <c r="D29" s="54" t="s">
        <v>55</v>
      </c>
      <c r="E29" s="43"/>
      <c r="F29" s="43"/>
      <c r="G29" s="43"/>
      <c r="H29" s="44"/>
      <c r="I29" s="16">
        <f t="shared" si="0"/>
        <v>84000</v>
      </c>
      <c r="J29" s="16">
        <f t="shared" si="0"/>
        <v>84000</v>
      </c>
    </row>
    <row r="30" spans="1:10" ht="26.25" customHeight="1">
      <c r="A30" s="24"/>
      <c r="B30" s="26" t="s">
        <v>152</v>
      </c>
      <c r="C30" s="26"/>
      <c r="D30" s="67" t="s">
        <v>119</v>
      </c>
      <c r="E30" s="68"/>
      <c r="F30" s="68"/>
      <c r="G30" s="68"/>
      <c r="H30" s="69"/>
      <c r="I30" s="16">
        <f t="shared" si="0"/>
        <v>84000</v>
      </c>
      <c r="J30" s="16">
        <f t="shared" si="0"/>
        <v>84000</v>
      </c>
    </row>
    <row r="31" spans="1:10" ht="26.25" customHeight="1">
      <c r="A31" s="24"/>
      <c r="B31" s="26" t="s">
        <v>153</v>
      </c>
      <c r="C31" s="26"/>
      <c r="D31" s="67" t="s">
        <v>84</v>
      </c>
      <c r="E31" s="68"/>
      <c r="F31" s="68"/>
      <c r="G31" s="68"/>
      <c r="H31" s="69"/>
      <c r="I31" s="16">
        <f t="shared" si="0"/>
        <v>84000</v>
      </c>
      <c r="J31" s="16">
        <f t="shared" si="0"/>
        <v>84000</v>
      </c>
    </row>
    <row r="32" spans="1:10" ht="14.25" customHeight="1">
      <c r="A32" s="24"/>
      <c r="B32" s="26"/>
      <c r="C32" s="26" t="s">
        <v>19</v>
      </c>
      <c r="D32" s="67" t="s">
        <v>74</v>
      </c>
      <c r="E32" s="68"/>
      <c r="F32" s="68"/>
      <c r="G32" s="68"/>
      <c r="H32" s="69"/>
      <c r="I32" s="16">
        <f t="shared" si="0"/>
        <v>84000</v>
      </c>
      <c r="J32" s="16">
        <f t="shared" si="0"/>
        <v>84000</v>
      </c>
    </row>
    <row r="33" spans="1:10" ht="14.25" customHeight="1">
      <c r="A33" s="24"/>
      <c r="B33" s="26"/>
      <c r="C33" s="26" t="s">
        <v>136</v>
      </c>
      <c r="D33" s="67" t="s">
        <v>142</v>
      </c>
      <c r="E33" s="68"/>
      <c r="F33" s="68"/>
      <c r="G33" s="68"/>
      <c r="H33" s="69"/>
      <c r="I33" s="16">
        <v>84000</v>
      </c>
      <c r="J33" s="16">
        <v>84000</v>
      </c>
    </row>
    <row r="34" spans="1:10" ht="26.25" customHeight="1">
      <c r="A34" s="28" t="s">
        <v>193</v>
      </c>
      <c r="B34" s="35"/>
      <c r="C34" s="36"/>
      <c r="D34" s="47" t="s">
        <v>194</v>
      </c>
      <c r="E34" s="60"/>
      <c r="F34" s="60"/>
      <c r="G34" s="60"/>
      <c r="H34" s="61"/>
      <c r="I34" s="16">
        <f aca="true" t="shared" si="1" ref="I34:J36">I35</f>
        <v>655700</v>
      </c>
      <c r="J34" s="16">
        <f t="shared" si="1"/>
        <v>685700</v>
      </c>
    </row>
    <row r="35" spans="1:10" ht="12.75" customHeight="1">
      <c r="A35" s="24"/>
      <c r="B35" s="24" t="s">
        <v>148</v>
      </c>
      <c r="C35" s="24"/>
      <c r="D35" s="37" t="s">
        <v>0</v>
      </c>
      <c r="E35" s="48"/>
      <c r="F35" s="48"/>
      <c r="G35" s="48"/>
      <c r="H35" s="49"/>
      <c r="I35" s="16">
        <f t="shared" si="1"/>
        <v>655700</v>
      </c>
      <c r="J35" s="16">
        <f t="shared" si="1"/>
        <v>685700</v>
      </c>
    </row>
    <row r="36" spans="1:10" ht="26.25" customHeight="1">
      <c r="A36" s="24"/>
      <c r="B36" s="24"/>
      <c r="C36" s="24" t="s">
        <v>65</v>
      </c>
      <c r="D36" s="37" t="s">
        <v>81</v>
      </c>
      <c r="E36" s="48"/>
      <c r="F36" s="48"/>
      <c r="G36" s="48"/>
      <c r="H36" s="49"/>
      <c r="I36" s="16">
        <f t="shared" si="1"/>
        <v>655700</v>
      </c>
      <c r="J36" s="16">
        <f t="shared" si="1"/>
        <v>685700</v>
      </c>
    </row>
    <row r="37" spans="1:10" ht="12.75" customHeight="1">
      <c r="A37" s="24"/>
      <c r="B37" s="24"/>
      <c r="C37" s="24" t="s">
        <v>66</v>
      </c>
      <c r="D37" s="37" t="s">
        <v>134</v>
      </c>
      <c r="E37" s="48"/>
      <c r="F37" s="48"/>
      <c r="G37" s="48"/>
      <c r="H37" s="49"/>
      <c r="I37" s="13">
        <v>655700</v>
      </c>
      <c r="J37" s="13">
        <v>685700</v>
      </c>
    </row>
    <row r="38" spans="1:10" ht="12.75" customHeight="1" hidden="1">
      <c r="A38" s="24"/>
      <c r="B38" s="24"/>
      <c r="C38" s="24" t="s">
        <v>67</v>
      </c>
      <c r="D38" s="37" t="s">
        <v>82</v>
      </c>
      <c r="E38" s="43"/>
      <c r="F38" s="43"/>
      <c r="G38" s="43"/>
      <c r="H38" s="44"/>
      <c r="I38" s="16">
        <f>I39</f>
        <v>0</v>
      </c>
      <c r="J38" s="16">
        <f>J39</f>
        <v>0</v>
      </c>
    </row>
    <row r="39" spans="1:10" ht="12.75" customHeight="1" hidden="1">
      <c r="A39" s="24"/>
      <c r="B39" s="24"/>
      <c r="C39" s="24" t="s">
        <v>68</v>
      </c>
      <c r="D39" s="37" t="s">
        <v>132</v>
      </c>
      <c r="E39" s="43"/>
      <c r="F39" s="43"/>
      <c r="G39" s="43"/>
      <c r="H39" s="44"/>
      <c r="I39" s="13">
        <v>0</v>
      </c>
      <c r="J39" s="13">
        <v>0</v>
      </c>
    </row>
    <row r="40" spans="1:10" ht="27" customHeight="1">
      <c r="A40" s="25" t="s">
        <v>5</v>
      </c>
      <c r="B40" s="25"/>
      <c r="C40" s="25"/>
      <c r="D40" s="40" t="s">
        <v>40</v>
      </c>
      <c r="E40" s="45"/>
      <c r="F40" s="45"/>
      <c r="G40" s="45"/>
      <c r="H40" s="46"/>
      <c r="I40" s="14">
        <f>I41</f>
        <v>1323800</v>
      </c>
      <c r="J40" s="14">
        <f>J41</f>
        <v>1353800</v>
      </c>
    </row>
    <row r="41" spans="1:10" ht="26.25" customHeight="1">
      <c r="A41" s="25"/>
      <c r="B41" s="24" t="s">
        <v>146</v>
      </c>
      <c r="C41" s="25"/>
      <c r="D41" s="37" t="s">
        <v>195</v>
      </c>
      <c r="E41" s="43"/>
      <c r="F41" s="43"/>
      <c r="G41" s="43"/>
      <c r="H41" s="44"/>
      <c r="I41" s="13">
        <f>I42</f>
        <v>1323800</v>
      </c>
      <c r="J41" s="13">
        <f>J42</f>
        <v>1353800</v>
      </c>
    </row>
    <row r="42" spans="1:10" ht="12.75">
      <c r="A42" s="24"/>
      <c r="B42" s="24" t="s">
        <v>147</v>
      </c>
      <c r="C42" s="24"/>
      <c r="D42" s="37" t="s">
        <v>13</v>
      </c>
      <c r="E42" s="43"/>
      <c r="F42" s="43"/>
      <c r="G42" s="43"/>
      <c r="H42" s="44"/>
      <c r="I42" s="16">
        <f>I43+I45+I47</f>
        <v>1323800</v>
      </c>
      <c r="J42" s="16">
        <f>J43+J45+J47</f>
        <v>1353800</v>
      </c>
    </row>
    <row r="43" spans="1:10" ht="25.5" customHeight="1">
      <c r="A43" s="24"/>
      <c r="B43" s="24"/>
      <c r="C43" s="24" t="s">
        <v>65</v>
      </c>
      <c r="D43" s="37" t="s">
        <v>81</v>
      </c>
      <c r="E43" s="43"/>
      <c r="F43" s="43"/>
      <c r="G43" s="43"/>
      <c r="H43" s="44"/>
      <c r="I43" s="16">
        <f>I44</f>
        <v>1172700</v>
      </c>
      <c r="J43" s="16">
        <f>J44</f>
        <v>1172700</v>
      </c>
    </row>
    <row r="44" spans="1:10" ht="12.75" customHeight="1">
      <c r="A44" s="24"/>
      <c r="B44" s="24"/>
      <c r="C44" s="24" t="s">
        <v>66</v>
      </c>
      <c r="D44" s="37" t="s">
        <v>134</v>
      </c>
      <c r="E44" s="43"/>
      <c r="F44" s="43"/>
      <c r="G44" s="43"/>
      <c r="H44" s="44"/>
      <c r="I44" s="13">
        <v>1172700</v>
      </c>
      <c r="J44" s="13">
        <v>1172700</v>
      </c>
    </row>
    <row r="45" spans="1:10" ht="12.75" customHeight="1">
      <c r="A45" s="24"/>
      <c r="B45" s="24"/>
      <c r="C45" s="24" t="s">
        <v>67</v>
      </c>
      <c r="D45" s="37" t="s">
        <v>82</v>
      </c>
      <c r="E45" s="43"/>
      <c r="F45" s="43"/>
      <c r="G45" s="43"/>
      <c r="H45" s="44"/>
      <c r="I45" s="16">
        <f>I46</f>
        <v>150100</v>
      </c>
      <c r="J45" s="16">
        <f>J46</f>
        <v>180100</v>
      </c>
    </row>
    <row r="46" spans="1:10" ht="12.75" customHeight="1">
      <c r="A46" s="24"/>
      <c r="B46" s="24"/>
      <c r="C46" s="24" t="s">
        <v>68</v>
      </c>
      <c r="D46" s="37" t="s">
        <v>132</v>
      </c>
      <c r="E46" s="43"/>
      <c r="F46" s="43"/>
      <c r="G46" s="43"/>
      <c r="H46" s="44"/>
      <c r="I46" s="13">
        <v>150100</v>
      </c>
      <c r="J46" s="13">
        <v>180100</v>
      </c>
    </row>
    <row r="47" spans="1:10" ht="12.75" customHeight="1">
      <c r="A47" s="24"/>
      <c r="B47" s="24"/>
      <c r="C47" s="24" t="s">
        <v>69</v>
      </c>
      <c r="D47" s="37" t="s">
        <v>70</v>
      </c>
      <c r="E47" s="43"/>
      <c r="F47" s="43"/>
      <c r="G47" s="43"/>
      <c r="H47" s="44"/>
      <c r="I47" s="16">
        <f>I48</f>
        <v>1000</v>
      </c>
      <c r="J47" s="16">
        <f>J48</f>
        <v>1000</v>
      </c>
    </row>
    <row r="48" spans="1:10" ht="27" customHeight="1">
      <c r="A48" s="24"/>
      <c r="B48" s="24"/>
      <c r="C48" s="24" t="s">
        <v>71</v>
      </c>
      <c r="D48" s="37" t="s">
        <v>118</v>
      </c>
      <c r="E48" s="43"/>
      <c r="F48" s="43"/>
      <c r="G48" s="43"/>
      <c r="H48" s="44"/>
      <c r="I48" s="13">
        <v>1000</v>
      </c>
      <c r="J48" s="13">
        <v>1000</v>
      </c>
    </row>
    <row r="49" spans="1:10" ht="12.75" customHeight="1">
      <c r="A49" s="25" t="s">
        <v>58</v>
      </c>
      <c r="B49" s="25"/>
      <c r="C49" s="25"/>
      <c r="D49" s="40" t="s">
        <v>20</v>
      </c>
      <c r="E49" s="50"/>
      <c r="F49" s="50"/>
      <c r="G49" s="50"/>
      <c r="H49" s="51"/>
      <c r="I49" s="14">
        <f aca="true" t="shared" si="2" ref="I49:J51">I50</f>
        <v>15000</v>
      </c>
      <c r="J49" s="14">
        <f t="shared" si="2"/>
        <v>15000</v>
      </c>
    </row>
    <row r="50" spans="1:10" ht="12.75">
      <c r="A50" s="24"/>
      <c r="B50" s="24" t="s">
        <v>149</v>
      </c>
      <c r="C50" s="24"/>
      <c r="D50" s="37" t="s">
        <v>94</v>
      </c>
      <c r="E50" s="43"/>
      <c r="F50" s="43"/>
      <c r="G50" s="43"/>
      <c r="H50" s="44"/>
      <c r="I50" s="13">
        <f t="shared" si="2"/>
        <v>15000</v>
      </c>
      <c r="J50" s="13">
        <f t="shared" si="2"/>
        <v>15000</v>
      </c>
    </row>
    <row r="51" spans="1:10" ht="12.75">
      <c r="A51" s="24"/>
      <c r="B51" s="24" t="s">
        <v>150</v>
      </c>
      <c r="C51" s="24"/>
      <c r="D51" s="54" t="s">
        <v>95</v>
      </c>
      <c r="E51" s="43"/>
      <c r="F51" s="43"/>
      <c r="G51" s="43"/>
      <c r="H51" s="44"/>
      <c r="I51" s="16">
        <f t="shared" si="2"/>
        <v>15000</v>
      </c>
      <c r="J51" s="16">
        <f t="shared" si="2"/>
        <v>15000</v>
      </c>
    </row>
    <row r="52" spans="1:10" ht="12.75">
      <c r="A52" s="24"/>
      <c r="B52" s="24"/>
      <c r="C52" s="24" t="s">
        <v>69</v>
      </c>
      <c r="D52" s="37" t="s">
        <v>70</v>
      </c>
      <c r="E52" s="43"/>
      <c r="F52" s="43"/>
      <c r="G52" s="43"/>
      <c r="H52" s="44"/>
      <c r="I52" s="16">
        <f>I53</f>
        <v>15000</v>
      </c>
      <c r="J52" s="16">
        <f>J53</f>
        <v>15000</v>
      </c>
    </row>
    <row r="53" spans="1:10" ht="12.75" customHeight="1">
      <c r="A53" s="24"/>
      <c r="B53" s="24"/>
      <c r="C53" s="24" t="s">
        <v>72</v>
      </c>
      <c r="D53" s="54" t="s">
        <v>73</v>
      </c>
      <c r="E53" s="55"/>
      <c r="F53" s="55"/>
      <c r="G53" s="55"/>
      <c r="H53" s="56"/>
      <c r="I53" s="13">
        <v>15000</v>
      </c>
      <c r="J53" s="13">
        <v>15000</v>
      </c>
    </row>
    <row r="54" spans="1:10" ht="15.75" customHeight="1">
      <c r="A54" s="25" t="s">
        <v>41</v>
      </c>
      <c r="B54" s="25"/>
      <c r="C54" s="25"/>
      <c r="D54" s="40" t="s">
        <v>42</v>
      </c>
      <c r="E54" s="45"/>
      <c r="F54" s="45"/>
      <c r="G54" s="45"/>
      <c r="H54" s="46"/>
      <c r="I54" s="14">
        <f aca="true" t="shared" si="3" ref="I54:J56">I55</f>
        <v>323000</v>
      </c>
      <c r="J54" s="14">
        <f t="shared" si="3"/>
        <v>323000</v>
      </c>
    </row>
    <row r="55" spans="1:10" ht="13.5" customHeight="1">
      <c r="A55" s="25" t="s">
        <v>30</v>
      </c>
      <c r="B55" s="25"/>
      <c r="C55" s="25"/>
      <c r="D55" s="40" t="s">
        <v>35</v>
      </c>
      <c r="E55" s="45"/>
      <c r="F55" s="45"/>
      <c r="G55" s="45"/>
      <c r="H55" s="46"/>
      <c r="I55" s="13">
        <f t="shared" si="3"/>
        <v>323000</v>
      </c>
      <c r="J55" s="13">
        <f t="shared" si="3"/>
        <v>323000</v>
      </c>
    </row>
    <row r="56" spans="1:10" ht="17.25" customHeight="1">
      <c r="A56" s="24"/>
      <c r="B56" s="24" t="s">
        <v>154</v>
      </c>
      <c r="C56" s="24"/>
      <c r="D56" s="37" t="s">
        <v>18</v>
      </c>
      <c r="E56" s="48"/>
      <c r="F56" s="48"/>
      <c r="G56" s="48"/>
      <c r="H56" s="49"/>
      <c r="I56" s="13">
        <f t="shared" si="3"/>
        <v>323000</v>
      </c>
      <c r="J56" s="13">
        <f t="shared" si="3"/>
        <v>323000</v>
      </c>
    </row>
    <row r="57" spans="1:10" ht="25.5" customHeight="1">
      <c r="A57" s="24"/>
      <c r="B57" s="24" t="s">
        <v>155</v>
      </c>
      <c r="C57" s="24"/>
      <c r="D57" s="37" t="s">
        <v>31</v>
      </c>
      <c r="E57" s="48"/>
      <c r="F57" s="48"/>
      <c r="G57" s="48"/>
      <c r="H57" s="49"/>
      <c r="I57" s="16">
        <f>I58+I60</f>
        <v>323000</v>
      </c>
      <c r="J57" s="16">
        <f>J58+J60</f>
        <v>323000</v>
      </c>
    </row>
    <row r="58" spans="1:10" ht="26.25" customHeight="1">
      <c r="A58" s="24"/>
      <c r="B58" s="24"/>
      <c r="C58" s="24" t="s">
        <v>65</v>
      </c>
      <c r="D58" s="37" t="s">
        <v>81</v>
      </c>
      <c r="E58" s="43"/>
      <c r="F58" s="43"/>
      <c r="G58" s="43"/>
      <c r="H58" s="44"/>
      <c r="I58" s="13">
        <f>I59</f>
        <v>149800</v>
      </c>
      <c r="J58" s="13">
        <f>J59</f>
        <v>149800</v>
      </c>
    </row>
    <row r="59" spans="1:10" ht="12.75" customHeight="1">
      <c r="A59" s="24"/>
      <c r="B59" s="24"/>
      <c r="C59" s="24" t="s">
        <v>66</v>
      </c>
      <c r="D59" s="37" t="s">
        <v>134</v>
      </c>
      <c r="E59" s="43"/>
      <c r="F59" s="43"/>
      <c r="G59" s="43"/>
      <c r="H59" s="44"/>
      <c r="I59" s="13">
        <v>149800</v>
      </c>
      <c r="J59" s="13">
        <v>149800</v>
      </c>
    </row>
    <row r="60" spans="1:10" ht="12.75" customHeight="1">
      <c r="A60" s="24"/>
      <c r="B60" s="24"/>
      <c r="C60" s="24" t="s">
        <v>67</v>
      </c>
      <c r="D60" s="37" t="s">
        <v>82</v>
      </c>
      <c r="E60" s="43"/>
      <c r="F60" s="43"/>
      <c r="G60" s="43"/>
      <c r="H60" s="44"/>
      <c r="I60" s="13">
        <f>I61</f>
        <v>173200</v>
      </c>
      <c r="J60" s="13">
        <f>J61</f>
        <v>173200</v>
      </c>
    </row>
    <row r="61" spans="1:10" ht="12.75" customHeight="1">
      <c r="A61" s="24"/>
      <c r="B61" s="24"/>
      <c r="C61" s="24" t="s">
        <v>68</v>
      </c>
      <c r="D61" s="37" t="s">
        <v>132</v>
      </c>
      <c r="E61" s="43"/>
      <c r="F61" s="43"/>
      <c r="G61" s="43"/>
      <c r="H61" s="44"/>
      <c r="I61" s="13">
        <v>173200</v>
      </c>
      <c r="J61" s="13">
        <v>173200</v>
      </c>
    </row>
    <row r="62" spans="1:10" ht="15.75" customHeight="1">
      <c r="A62" s="25" t="s">
        <v>6</v>
      </c>
      <c r="B62" s="25"/>
      <c r="C62" s="25"/>
      <c r="D62" s="40" t="s">
        <v>2</v>
      </c>
      <c r="E62" s="52"/>
      <c r="F62" s="52"/>
      <c r="G62" s="52"/>
      <c r="H62" s="53"/>
      <c r="I62" s="14">
        <f>I63+I68+I77</f>
        <v>2811300</v>
      </c>
      <c r="J62" s="14">
        <f>J63+J68+J77</f>
        <v>2811300</v>
      </c>
    </row>
    <row r="63" spans="1:10" ht="27" customHeight="1">
      <c r="A63" s="28" t="s">
        <v>45</v>
      </c>
      <c r="B63" s="28"/>
      <c r="C63" s="25"/>
      <c r="D63" s="40" t="s">
        <v>52</v>
      </c>
      <c r="E63" s="52"/>
      <c r="F63" s="52"/>
      <c r="G63" s="52"/>
      <c r="H63" s="53"/>
      <c r="I63" s="14">
        <f aca="true" t="shared" si="4" ref="I63:J66">I64</f>
        <v>10000</v>
      </c>
      <c r="J63" s="14">
        <f t="shared" si="4"/>
        <v>10000</v>
      </c>
    </row>
    <row r="64" spans="1:10" ht="27.75" customHeight="1">
      <c r="A64" s="26"/>
      <c r="B64" s="26" t="s">
        <v>156</v>
      </c>
      <c r="C64" s="25"/>
      <c r="D64" s="37" t="s">
        <v>104</v>
      </c>
      <c r="E64" s="48"/>
      <c r="F64" s="48"/>
      <c r="G64" s="48"/>
      <c r="H64" s="49"/>
      <c r="I64" s="13">
        <f t="shared" si="4"/>
        <v>10000</v>
      </c>
      <c r="J64" s="13">
        <f t="shared" si="4"/>
        <v>10000</v>
      </c>
    </row>
    <row r="65" spans="1:10" ht="28.5" customHeight="1">
      <c r="A65" s="26"/>
      <c r="B65" s="26" t="s">
        <v>182</v>
      </c>
      <c r="C65" s="25"/>
      <c r="D65" s="37" t="s">
        <v>46</v>
      </c>
      <c r="E65" s="48"/>
      <c r="F65" s="48"/>
      <c r="G65" s="48"/>
      <c r="H65" s="49"/>
      <c r="I65" s="16">
        <f t="shared" si="4"/>
        <v>10000</v>
      </c>
      <c r="J65" s="16">
        <f t="shared" si="4"/>
        <v>10000</v>
      </c>
    </row>
    <row r="66" spans="1:10" ht="14.25" customHeight="1">
      <c r="A66" s="26"/>
      <c r="B66" s="26"/>
      <c r="C66" s="24" t="s">
        <v>69</v>
      </c>
      <c r="D66" s="37" t="s">
        <v>70</v>
      </c>
      <c r="E66" s="43"/>
      <c r="F66" s="43"/>
      <c r="G66" s="43"/>
      <c r="H66" s="44"/>
      <c r="I66" s="16">
        <f t="shared" si="4"/>
        <v>10000</v>
      </c>
      <c r="J66" s="16">
        <f t="shared" si="4"/>
        <v>10000</v>
      </c>
    </row>
    <row r="67" spans="1:10" ht="28.5" customHeight="1">
      <c r="A67" s="26"/>
      <c r="B67" s="26"/>
      <c r="C67" s="24" t="s">
        <v>71</v>
      </c>
      <c r="D67" s="37" t="s">
        <v>118</v>
      </c>
      <c r="E67" s="43"/>
      <c r="F67" s="43"/>
      <c r="G67" s="43"/>
      <c r="H67" s="44"/>
      <c r="I67" s="13">
        <v>10000</v>
      </c>
      <c r="J67" s="13">
        <v>10000</v>
      </c>
    </row>
    <row r="68" spans="1:10" ht="15" customHeight="1">
      <c r="A68" s="25" t="s">
        <v>15</v>
      </c>
      <c r="B68" s="25"/>
      <c r="C68" s="25"/>
      <c r="D68" s="40" t="s">
        <v>22</v>
      </c>
      <c r="E68" s="50"/>
      <c r="F68" s="50"/>
      <c r="G68" s="50"/>
      <c r="H68" s="51"/>
      <c r="I68" s="14">
        <f>I69</f>
        <v>2800000</v>
      </c>
      <c r="J68" s="14">
        <f>J69</f>
        <v>2800000</v>
      </c>
    </row>
    <row r="69" spans="1:10" ht="18" customHeight="1">
      <c r="A69" s="24"/>
      <c r="B69" s="24" t="s">
        <v>157</v>
      </c>
      <c r="C69" s="24"/>
      <c r="D69" s="37" t="s">
        <v>97</v>
      </c>
      <c r="E69" s="43"/>
      <c r="F69" s="43"/>
      <c r="G69" s="43"/>
      <c r="H69" s="44"/>
      <c r="I69" s="13">
        <f>I70</f>
        <v>2800000</v>
      </c>
      <c r="J69" s="13">
        <f>J70</f>
        <v>2800000</v>
      </c>
    </row>
    <row r="70" spans="1:10" ht="15" customHeight="1">
      <c r="A70" s="24"/>
      <c r="B70" s="24" t="s">
        <v>158</v>
      </c>
      <c r="C70" s="24"/>
      <c r="D70" s="37" t="s">
        <v>98</v>
      </c>
      <c r="E70" s="43"/>
      <c r="F70" s="43"/>
      <c r="G70" s="43"/>
      <c r="H70" s="44"/>
      <c r="I70" s="16">
        <f>I71+I73+I75</f>
        <v>2800000</v>
      </c>
      <c r="J70" s="16">
        <f>J71+J73+J75</f>
        <v>2800000</v>
      </c>
    </row>
    <row r="71" spans="1:10" ht="26.25" customHeight="1">
      <c r="A71" s="24"/>
      <c r="B71" s="24"/>
      <c r="C71" s="24" t="s">
        <v>65</v>
      </c>
      <c r="D71" s="37" t="s">
        <v>81</v>
      </c>
      <c r="E71" s="43"/>
      <c r="F71" s="43"/>
      <c r="G71" s="43"/>
      <c r="H71" s="44"/>
      <c r="I71" s="16">
        <f>I72</f>
        <v>2114000</v>
      </c>
      <c r="J71" s="16">
        <f>J72</f>
        <v>2114000</v>
      </c>
    </row>
    <row r="72" spans="1:10" ht="15.75" customHeight="1">
      <c r="A72" s="24"/>
      <c r="B72" s="24"/>
      <c r="C72" s="24" t="s">
        <v>75</v>
      </c>
      <c r="D72" s="37" t="s">
        <v>135</v>
      </c>
      <c r="E72" s="43"/>
      <c r="F72" s="43"/>
      <c r="G72" s="43"/>
      <c r="H72" s="44"/>
      <c r="I72" s="13">
        <v>2114000</v>
      </c>
      <c r="J72" s="13">
        <v>2114000</v>
      </c>
    </row>
    <row r="73" spans="1:10" ht="15" customHeight="1">
      <c r="A73" s="24"/>
      <c r="B73" s="24"/>
      <c r="C73" s="24" t="s">
        <v>67</v>
      </c>
      <c r="D73" s="37" t="s">
        <v>82</v>
      </c>
      <c r="E73" s="43"/>
      <c r="F73" s="43"/>
      <c r="G73" s="43"/>
      <c r="H73" s="44"/>
      <c r="I73" s="16">
        <f>I74</f>
        <v>656000</v>
      </c>
      <c r="J73" s="16">
        <f>J74</f>
        <v>656000</v>
      </c>
    </row>
    <row r="74" spans="1:10" ht="15" customHeight="1">
      <c r="A74" s="24"/>
      <c r="B74" s="24"/>
      <c r="C74" s="24" t="s">
        <v>68</v>
      </c>
      <c r="D74" s="37" t="s">
        <v>132</v>
      </c>
      <c r="E74" s="43"/>
      <c r="F74" s="43"/>
      <c r="G74" s="43"/>
      <c r="H74" s="44"/>
      <c r="I74" s="13">
        <v>656000</v>
      </c>
      <c r="J74" s="13">
        <v>656000</v>
      </c>
    </row>
    <row r="75" spans="1:10" ht="14.25" customHeight="1">
      <c r="A75" s="24"/>
      <c r="B75" s="24"/>
      <c r="C75" s="24" t="s">
        <v>69</v>
      </c>
      <c r="D75" s="37" t="s">
        <v>70</v>
      </c>
      <c r="E75" s="43"/>
      <c r="F75" s="43"/>
      <c r="G75" s="43"/>
      <c r="H75" s="44"/>
      <c r="I75" s="16">
        <f>I76</f>
        <v>30000</v>
      </c>
      <c r="J75" s="16">
        <f>J76</f>
        <v>30000</v>
      </c>
    </row>
    <row r="76" spans="1:10" ht="27" customHeight="1">
      <c r="A76" s="24"/>
      <c r="B76" s="24"/>
      <c r="C76" s="24" t="s">
        <v>71</v>
      </c>
      <c r="D76" s="37" t="s">
        <v>118</v>
      </c>
      <c r="E76" s="43"/>
      <c r="F76" s="43"/>
      <c r="G76" s="43"/>
      <c r="H76" s="44"/>
      <c r="I76" s="13">
        <v>30000</v>
      </c>
      <c r="J76" s="13">
        <v>30000</v>
      </c>
    </row>
    <row r="77" spans="1:10" ht="27.75" customHeight="1">
      <c r="A77" s="28" t="s">
        <v>47</v>
      </c>
      <c r="B77" s="28"/>
      <c r="C77" s="28"/>
      <c r="D77" s="40" t="s">
        <v>48</v>
      </c>
      <c r="E77" s="45"/>
      <c r="F77" s="45"/>
      <c r="G77" s="45"/>
      <c r="H77" s="46"/>
      <c r="I77" s="14">
        <f aca="true" t="shared" si="5" ref="I77:J81">I78</f>
        <v>1300</v>
      </c>
      <c r="J77" s="14">
        <f t="shared" si="5"/>
        <v>1300</v>
      </c>
    </row>
    <row r="78" spans="1:10" ht="13.5" customHeight="1">
      <c r="A78" s="26"/>
      <c r="B78" s="24" t="s">
        <v>151</v>
      </c>
      <c r="C78" s="26"/>
      <c r="D78" s="47" t="s">
        <v>55</v>
      </c>
      <c r="E78" s="38"/>
      <c r="F78" s="38"/>
      <c r="G78" s="38"/>
      <c r="H78" s="39"/>
      <c r="I78" s="13">
        <f t="shared" si="5"/>
        <v>1300</v>
      </c>
      <c r="J78" s="13">
        <f t="shared" si="5"/>
        <v>1300</v>
      </c>
    </row>
    <row r="79" spans="1:10" ht="26.25" customHeight="1">
      <c r="A79" s="26"/>
      <c r="B79" s="24" t="s">
        <v>159</v>
      </c>
      <c r="C79" s="26"/>
      <c r="D79" s="47" t="s">
        <v>90</v>
      </c>
      <c r="E79" s="38"/>
      <c r="F79" s="38"/>
      <c r="G79" s="38"/>
      <c r="H79" s="39"/>
      <c r="I79" s="16">
        <f t="shared" si="5"/>
        <v>1300</v>
      </c>
      <c r="J79" s="16">
        <f t="shared" si="5"/>
        <v>1300</v>
      </c>
    </row>
    <row r="80" spans="1:10" ht="14.25" customHeight="1">
      <c r="A80" s="26"/>
      <c r="B80" s="24" t="s">
        <v>160</v>
      </c>
      <c r="C80" s="26"/>
      <c r="D80" s="47" t="s">
        <v>91</v>
      </c>
      <c r="E80" s="38"/>
      <c r="F80" s="38"/>
      <c r="G80" s="38"/>
      <c r="H80" s="39"/>
      <c r="I80" s="13">
        <f t="shared" si="5"/>
        <v>1300</v>
      </c>
      <c r="J80" s="13">
        <f t="shared" si="5"/>
        <v>1300</v>
      </c>
    </row>
    <row r="81" spans="1:10" ht="12.75" customHeight="1">
      <c r="A81" s="26"/>
      <c r="B81" s="26"/>
      <c r="C81" s="24" t="s">
        <v>19</v>
      </c>
      <c r="D81" s="37" t="s">
        <v>55</v>
      </c>
      <c r="E81" s="43"/>
      <c r="F81" s="43"/>
      <c r="G81" s="43"/>
      <c r="H81" s="44"/>
      <c r="I81" s="16">
        <f t="shared" si="5"/>
        <v>1300</v>
      </c>
      <c r="J81" s="16">
        <f t="shared" si="5"/>
        <v>1300</v>
      </c>
    </row>
    <row r="82" spans="1:10" ht="12.75" customHeight="1">
      <c r="A82" s="26"/>
      <c r="B82" s="26"/>
      <c r="C82" s="24" t="s">
        <v>200</v>
      </c>
      <c r="D82" s="37" t="s">
        <v>201</v>
      </c>
      <c r="E82" s="43"/>
      <c r="F82" s="43"/>
      <c r="G82" s="43"/>
      <c r="H82" s="44"/>
      <c r="I82" s="13">
        <v>1300</v>
      </c>
      <c r="J82" s="13">
        <v>1300</v>
      </c>
    </row>
    <row r="83" spans="1:10" ht="12.75" customHeight="1">
      <c r="A83" s="28" t="s">
        <v>127</v>
      </c>
      <c r="B83" s="28"/>
      <c r="C83" s="25"/>
      <c r="D83" s="40" t="s">
        <v>128</v>
      </c>
      <c r="E83" s="50"/>
      <c r="F83" s="50"/>
      <c r="G83" s="50"/>
      <c r="H83" s="51"/>
      <c r="I83" s="14">
        <f>I84</f>
        <v>150000</v>
      </c>
      <c r="J83" s="14">
        <f>J84</f>
        <v>156700</v>
      </c>
    </row>
    <row r="84" spans="1:10" ht="12.75" customHeight="1">
      <c r="A84" s="25" t="s">
        <v>145</v>
      </c>
      <c r="B84" s="25"/>
      <c r="C84" s="25"/>
      <c r="D84" s="62" t="s">
        <v>144</v>
      </c>
      <c r="E84" s="50"/>
      <c r="F84" s="50"/>
      <c r="G84" s="50"/>
      <c r="H84" s="51"/>
      <c r="I84" s="14">
        <f>I85</f>
        <v>150000</v>
      </c>
      <c r="J84" s="14">
        <f>J85</f>
        <v>156700</v>
      </c>
    </row>
    <row r="85" spans="1:10" ht="12.75" customHeight="1">
      <c r="A85" s="24"/>
      <c r="B85" s="24" t="s">
        <v>161</v>
      </c>
      <c r="C85" s="24"/>
      <c r="D85" s="54" t="s">
        <v>144</v>
      </c>
      <c r="E85" s="43"/>
      <c r="F85" s="43"/>
      <c r="G85" s="43"/>
      <c r="H85" s="44"/>
      <c r="I85" s="13">
        <f>I86+I89</f>
        <v>150000</v>
      </c>
      <c r="J85" s="13">
        <f>J86+J89</f>
        <v>156700</v>
      </c>
    </row>
    <row r="86" spans="1:10" ht="12.75" customHeight="1">
      <c r="A86" s="24"/>
      <c r="B86" s="24" t="s">
        <v>183</v>
      </c>
      <c r="C86" s="24"/>
      <c r="D86" s="54" t="s">
        <v>184</v>
      </c>
      <c r="E86" s="43"/>
      <c r="F86" s="43"/>
      <c r="G86" s="43"/>
      <c r="H86" s="44"/>
      <c r="I86" s="13">
        <f>I87</f>
        <v>100000</v>
      </c>
      <c r="J86" s="13">
        <f>J87</f>
        <v>100000</v>
      </c>
    </row>
    <row r="87" spans="1:10" ht="12.75" customHeight="1">
      <c r="A87" s="24"/>
      <c r="B87" s="24"/>
      <c r="C87" s="24" t="s">
        <v>67</v>
      </c>
      <c r="D87" s="37" t="s">
        <v>82</v>
      </c>
      <c r="E87" s="43"/>
      <c r="F87" s="43"/>
      <c r="G87" s="43"/>
      <c r="H87" s="44"/>
      <c r="I87" s="13">
        <f>I88</f>
        <v>100000</v>
      </c>
      <c r="J87" s="13">
        <f>J88</f>
        <v>100000</v>
      </c>
    </row>
    <row r="88" spans="1:10" ht="12.75" customHeight="1">
      <c r="A88" s="24"/>
      <c r="B88" s="24"/>
      <c r="C88" s="24" t="s">
        <v>68</v>
      </c>
      <c r="D88" s="37" t="s">
        <v>132</v>
      </c>
      <c r="E88" s="43"/>
      <c r="F88" s="43"/>
      <c r="G88" s="43"/>
      <c r="H88" s="44"/>
      <c r="I88" s="13">
        <v>100000</v>
      </c>
      <c r="J88" s="13">
        <v>100000</v>
      </c>
    </row>
    <row r="89" spans="1:10" ht="12.75" customHeight="1">
      <c r="A89" s="24"/>
      <c r="B89" s="24" t="s">
        <v>185</v>
      </c>
      <c r="C89" s="24"/>
      <c r="D89" s="37" t="s">
        <v>186</v>
      </c>
      <c r="E89" s="43"/>
      <c r="F89" s="43"/>
      <c r="G89" s="43"/>
      <c r="H89" s="44"/>
      <c r="I89" s="13">
        <f>I90</f>
        <v>50000</v>
      </c>
      <c r="J89" s="13">
        <f>J90</f>
        <v>56700</v>
      </c>
    </row>
    <row r="90" spans="1:10" ht="12.75" customHeight="1">
      <c r="A90" s="24"/>
      <c r="B90" s="24"/>
      <c r="C90" s="24" t="s">
        <v>67</v>
      </c>
      <c r="D90" s="37" t="s">
        <v>82</v>
      </c>
      <c r="E90" s="43"/>
      <c r="F90" s="43"/>
      <c r="G90" s="43"/>
      <c r="H90" s="44"/>
      <c r="I90" s="13">
        <f>I91</f>
        <v>50000</v>
      </c>
      <c r="J90" s="13">
        <f>J91</f>
        <v>56700</v>
      </c>
    </row>
    <row r="91" spans="1:10" ht="12.75" customHeight="1">
      <c r="A91" s="24"/>
      <c r="B91" s="24"/>
      <c r="C91" s="24" t="s">
        <v>68</v>
      </c>
      <c r="D91" s="37" t="s">
        <v>132</v>
      </c>
      <c r="E91" s="43"/>
      <c r="F91" s="43"/>
      <c r="G91" s="43"/>
      <c r="H91" s="44"/>
      <c r="I91" s="13">
        <v>50000</v>
      </c>
      <c r="J91" s="13">
        <v>56700</v>
      </c>
    </row>
    <row r="92" spans="1:10" ht="12.75">
      <c r="A92" s="25" t="s">
        <v>7</v>
      </c>
      <c r="B92" s="25"/>
      <c r="C92" s="25"/>
      <c r="D92" s="40" t="s">
        <v>8</v>
      </c>
      <c r="E92" s="50"/>
      <c r="F92" s="50"/>
      <c r="G92" s="50"/>
      <c r="H92" s="51"/>
      <c r="I92" s="14">
        <f>I93+I98+I104</f>
        <v>1666900</v>
      </c>
      <c r="J92" s="14">
        <f>J93+J98+J104</f>
        <v>1822600</v>
      </c>
    </row>
    <row r="93" spans="1:10" ht="12.75">
      <c r="A93" s="25" t="s">
        <v>9</v>
      </c>
      <c r="B93" s="25"/>
      <c r="C93" s="25"/>
      <c r="D93" s="40" t="s">
        <v>17</v>
      </c>
      <c r="E93" s="50"/>
      <c r="F93" s="50"/>
      <c r="G93" s="50"/>
      <c r="H93" s="51"/>
      <c r="I93" s="14">
        <f aca="true" t="shared" si="6" ref="I93:J96">I94</f>
        <v>643200</v>
      </c>
      <c r="J93" s="14">
        <f t="shared" si="6"/>
        <v>757200</v>
      </c>
    </row>
    <row r="94" spans="1:10" ht="12.75">
      <c r="A94" s="24"/>
      <c r="B94" s="24" t="s">
        <v>162</v>
      </c>
      <c r="C94" s="24"/>
      <c r="D94" s="37" t="s">
        <v>43</v>
      </c>
      <c r="E94" s="43"/>
      <c r="F94" s="43"/>
      <c r="G94" s="43"/>
      <c r="H94" s="44"/>
      <c r="I94" s="13">
        <f t="shared" si="6"/>
        <v>643200</v>
      </c>
      <c r="J94" s="13">
        <f t="shared" si="6"/>
        <v>757200</v>
      </c>
    </row>
    <row r="95" spans="1:10" ht="13.5" customHeight="1">
      <c r="A95" s="24"/>
      <c r="B95" s="24" t="s">
        <v>163</v>
      </c>
      <c r="C95" s="24"/>
      <c r="D95" s="37" t="s">
        <v>92</v>
      </c>
      <c r="E95" s="43"/>
      <c r="F95" s="43"/>
      <c r="G95" s="43"/>
      <c r="H95" s="44"/>
      <c r="I95" s="16">
        <f t="shared" si="6"/>
        <v>643200</v>
      </c>
      <c r="J95" s="16">
        <f t="shared" si="6"/>
        <v>757200</v>
      </c>
    </row>
    <row r="96" spans="1:10" ht="12.75" customHeight="1">
      <c r="A96" s="24"/>
      <c r="B96" s="24"/>
      <c r="C96" s="24" t="s">
        <v>67</v>
      </c>
      <c r="D96" s="37" t="s">
        <v>82</v>
      </c>
      <c r="E96" s="43"/>
      <c r="F96" s="43"/>
      <c r="G96" s="43"/>
      <c r="H96" s="44"/>
      <c r="I96" s="16">
        <f t="shared" si="6"/>
        <v>643200</v>
      </c>
      <c r="J96" s="16">
        <f t="shared" si="6"/>
        <v>757200</v>
      </c>
    </row>
    <row r="97" spans="1:10" ht="12.75" customHeight="1">
      <c r="A97" s="24"/>
      <c r="B97" s="24"/>
      <c r="C97" s="24" t="s">
        <v>68</v>
      </c>
      <c r="D97" s="37" t="s">
        <v>132</v>
      </c>
      <c r="E97" s="43"/>
      <c r="F97" s="43"/>
      <c r="G97" s="43"/>
      <c r="H97" s="44"/>
      <c r="I97" s="13">
        <v>643200</v>
      </c>
      <c r="J97" s="13">
        <v>757200</v>
      </c>
    </row>
    <row r="98" spans="1:10" ht="12.75" customHeight="1" hidden="1">
      <c r="A98" s="25" t="s">
        <v>105</v>
      </c>
      <c r="B98" s="25"/>
      <c r="C98" s="25"/>
      <c r="D98" s="40" t="s">
        <v>106</v>
      </c>
      <c r="E98" s="41"/>
      <c r="F98" s="41"/>
      <c r="G98" s="41"/>
      <c r="H98" s="42"/>
      <c r="I98" s="14">
        <f aca="true" t="shared" si="7" ref="I98:J102">I99</f>
        <v>0</v>
      </c>
      <c r="J98" s="14">
        <f t="shared" si="7"/>
        <v>0</v>
      </c>
    </row>
    <row r="99" spans="1:10" ht="25.5" customHeight="1" hidden="1">
      <c r="A99" s="24"/>
      <c r="B99" s="24" t="s">
        <v>107</v>
      </c>
      <c r="C99" s="24"/>
      <c r="D99" s="37" t="s">
        <v>108</v>
      </c>
      <c r="E99" s="38"/>
      <c r="F99" s="38"/>
      <c r="G99" s="38"/>
      <c r="H99" s="39"/>
      <c r="I99" s="13">
        <f t="shared" si="7"/>
        <v>0</v>
      </c>
      <c r="J99" s="13">
        <f t="shared" si="7"/>
        <v>0</v>
      </c>
    </row>
    <row r="100" spans="1:10" ht="38.25" customHeight="1" hidden="1">
      <c r="A100" s="24"/>
      <c r="B100" s="24" t="s">
        <v>109</v>
      </c>
      <c r="C100" s="24"/>
      <c r="D100" s="37" t="s">
        <v>110</v>
      </c>
      <c r="E100" s="38"/>
      <c r="F100" s="38"/>
      <c r="G100" s="38"/>
      <c r="H100" s="39"/>
      <c r="I100" s="13">
        <f t="shared" si="7"/>
        <v>0</v>
      </c>
      <c r="J100" s="13">
        <f t="shared" si="7"/>
        <v>0</v>
      </c>
    </row>
    <row r="101" spans="1:10" ht="15" customHeight="1" hidden="1">
      <c r="A101" s="24"/>
      <c r="B101" s="24" t="s">
        <v>111</v>
      </c>
      <c r="C101" s="24"/>
      <c r="D101" s="37" t="s">
        <v>112</v>
      </c>
      <c r="E101" s="38"/>
      <c r="F101" s="38"/>
      <c r="G101" s="38"/>
      <c r="H101" s="39"/>
      <c r="I101" s="16">
        <f t="shared" si="7"/>
        <v>0</v>
      </c>
      <c r="J101" s="16">
        <f t="shared" si="7"/>
        <v>0</v>
      </c>
    </row>
    <row r="102" spans="1:10" ht="15" customHeight="1" hidden="1">
      <c r="A102" s="24"/>
      <c r="B102" s="24"/>
      <c r="C102" s="24" t="s">
        <v>113</v>
      </c>
      <c r="D102" s="37" t="s">
        <v>114</v>
      </c>
      <c r="E102" s="38"/>
      <c r="F102" s="38"/>
      <c r="G102" s="38"/>
      <c r="H102" s="39"/>
      <c r="I102" s="16">
        <f t="shared" si="7"/>
        <v>0</v>
      </c>
      <c r="J102" s="16">
        <f t="shared" si="7"/>
        <v>0</v>
      </c>
    </row>
    <row r="103" spans="1:10" ht="27.75" customHeight="1" hidden="1">
      <c r="A103" s="24"/>
      <c r="B103" s="24"/>
      <c r="C103" s="24" t="s">
        <v>115</v>
      </c>
      <c r="D103" s="37" t="s">
        <v>116</v>
      </c>
      <c r="E103" s="38"/>
      <c r="F103" s="38"/>
      <c r="G103" s="38"/>
      <c r="H103" s="39"/>
      <c r="I103" s="13">
        <v>0</v>
      </c>
      <c r="J103" s="13">
        <v>0</v>
      </c>
    </row>
    <row r="104" spans="1:10" ht="12.75">
      <c r="A104" s="25" t="s">
        <v>24</v>
      </c>
      <c r="B104" s="25"/>
      <c r="C104" s="25"/>
      <c r="D104" s="40" t="s">
        <v>25</v>
      </c>
      <c r="E104" s="50"/>
      <c r="F104" s="50"/>
      <c r="G104" s="50"/>
      <c r="H104" s="51"/>
      <c r="I104" s="14">
        <f>I109+I105</f>
        <v>1023700</v>
      </c>
      <c r="J104" s="14">
        <f>J109+J105</f>
        <v>1065400</v>
      </c>
    </row>
    <row r="105" spans="1:10" ht="12.75">
      <c r="A105" s="25"/>
      <c r="B105" s="26" t="s">
        <v>151</v>
      </c>
      <c r="C105" s="26"/>
      <c r="D105" s="47" t="s">
        <v>55</v>
      </c>
      <c r="E105" s="38"/>
      <c r="F105" s="38"/>
      <c r="G105" s="38"/>
      <c r="H105" s="39"/>
      <c r="I105" s="13">
        <f aca="true" t="shared" si="8" ref="I105:J107">I106</f>
        <v>603400</v>
      </c>
      <c r="J105" s="13">
        <f t="shared" si="8"/>
        <v>650000</v>
      </c>
    </row>
    <row r="106" spans="1:10" ht="12.75">
      <c r="A106" s="25"/>
      <c r="B106" s="26" t="s">
        <v>198</v>
      </c>
      <c r="C106" s="28"/>
      <c r="D106" s="47" t="s">
        <v>199</v>
      </c>
      <c r="E106" s="38"/>
      <c r="F106" s="38"/>
      <c r="G106" s="38"/>
      <c r="H106" s="39"/>
      <c r="I106" s="13">
        <f t="shared" si="8"/>
        <v>603400</v>
      </c>
      <c r="J106" s="13">
        <f t="shared" si="8"/>
        <v>650000</v>
      </c>
    </row>
    <row r="107" spans="1:10" ht="13.5" customHeight="1">
      <c r="A107" s="25"/>
      <c r="B107" s="28"/>
      <c r="C107" s="24" t="s">
        <v>67</v>
      </c>
      <c r="D107" s="37" t="s">
        <v>82</v>
      </c>
      <c r="E107" s="43"/>
      <c r="F107" s="43"/>
      <c r="G107" s="43"/>
      <c r="H107" s="44"/>
      <c r="I107" s="13">
        <f t="shared" si="8"/>
        <v>603400</v>
      </c>
      <c r="J107" s="13">
        <f t="shared" si="8"/>
        <v>650000</v>
      </c>
    </row>
    <row r="108" spans="1:10" ht="12.75">
      <c r="A108" s="25"/>
      <c r="B108" s="28"/>
      <c r="C108" s="24" t="s">
        <v>68</v>
      </c>
      <c r="D108" s="37" t="s">
        <v>132</v>
      </c>
      <c r="E108" s="43"/>
      <c r="F108" s="43"/>
      <c r="G108" s="43"/>
      <c r="H108" s="44"/>
      <c r="I108" s="13">
        <v>603400</v>
      </c>
      <c r="J108" s="13">
        <v>650000</v>
      </c>
    </row>
    <row r="109" spans="1:10" ht="12.75">
      <c r="A109" s="24"/>
      <c r="B109" s="24" t="s">
        <v>167</v>
      </c>
      <c r="C109" s="24"/>
      <c r="D109" s="37" t="s">
        <v>25</v>
      </c>
      <c r="E109" s="43"/>
      <c r="F109" s="43"/>
      <c r="G109" s="43"/>
      <c r="H109" s="44"/>
      <c r="I109" s="13">
        <f>I110+I113+I116</f>
        <v>420300</v>
      </c>
      <c r="J109" s="13">
        <f>J110+J113+J116</f>
        <v>415400</v>
      </c>
    </row>
    <row r="110" spans="1:10" ht="12.75" customHeight="1">
      <c r="A110" s="24"/>
      <c r="B110" s="24" t="s">
        <v>168</v>
      </c>
      <c r="C110" s="24"/>
      <c r="D110" s="37" t="s">
        <v>27</v>
      </c>
      <c r="E110" s="43"/>
      <c r="F110" s="43"/>
      <c r="G110" s="43"/>
      <c r="H110" s="44"/>
      <c r="I110" s="16">
        <f>I111</f>
        <v>370000</v>
      </c>
      <c r="J110" s="16">
        <f>J111</f>
        <v>370000</v>
      </c>
    </row>
    <row r="111" spans="1:10" ht="12.75" customHeight="1">
      <c r="A111" s="24"/>
      <c r="B111" s="24"/>
      <c r="C111" s="24" t="s">
        <v>69</v>
      </c>
      <c r="D111" s="37" t="s">
        <v>70</v>
      </c>
      <c r="E111" s="43"/>
      <c r="F111" s="43"/>
      <c r="G111" s="43"/>
      <c r="H111" s="44"/>
      <c r="I111" s="16">
        <f>I112</f>
        <v>370000</v>
      </c>
      <c r="J111" s="16">
        <f>J112</f>
        <v>370000</v>
      </c>
    </row>
    <row r="112" spans="1:10" ht="24.75" customHeight="1">
      <c r="A112" s="24"/>
      <c r="B112" s="24"/>
      <c r="C112" s="24" t="s">
        <v>76</v>
      </c>
      <c r="D112" s="37" t="s">
        <v>133</v>
      </c>
      <c r="E112" s="43"/>
      <c r="F112" s="43"/>
      <c r="G112" s="43"/>
      <c r="H112" s="44"/>
      <c r="I112" s="13">
        <v>370000</v>
      </c>
      <c r="J112" s="13">
        <v>370000</v>
      </c>
    </row>
    <row r="113" spans="1:10" ht="14.25" customHeight="1">
      <c r="A113" s="24"/>
      <c r="B113" s="24" t="s">
        <v>169</v>
      </c>
      <c r="C113" s="24"/>
      <c r="D113" s="37" t="s">
        <v>26</v>
      </c>
      <c r="E113" s="43"/>
      <c r="F113" s="43"/>
      <c r="G113" s="43"/>
      <c r="H113" s="44"/>
      <c r="I113" s="16">
        <f>I114</f>
        <v>20300</v>
      </c>
      <c r="J113" s="16">
        <f>J114</f>
        <v>15400</v>
      </c>
    </row>
    <row r="114" spans="1:10" ht="12" customHeight="1">
      <c r="A114" s="24"/>
      <c r="B114" s="24"/>
      <c r="C114" s="24" t="s">
        <v>67</v>
      </c>
      <c r="D114" s="37" t="s">
        <v>82</v>
      </c>
      <c r="E114" s="43"/>
      <c r="F114" s="43"/>
      <c r="G114" s="43"/>
      <c r="H114" s="44"/>
      <c r="I114" s="16">
        <f>I115</f>
        <v>20300</v>
      </c>
      <c r="J114" s="16">
        <f>J115</f>
        <v>15400</v>
      </c>
    </row>
    <row r="115" spans="1:10" ht="12" customHeight="1">
      <c r="A115" s="24"/>
      <c r="B115" s="24"/>
      <c r="C115" s="24" t="s">
        <v>68</v>
      </c>
      <c r="D115" s="37" t="s">
        <v>132</v>
      </c>
      <c r="E115" s="43"/>
      <c r="F115" s="43"/>
      <c r="G115" s="43"/>
      <c r="H115" s="44"/>
      <c r="I115" s="13">
        <v>20300</v>
      </c>
      <c r="J115" s="13">
        <v>15400</v>
      </c>
    </row>
    <row r="116" spans="1:10" ht="17.25" customHeight="1">
      <c r="A116" s="24"/>
      <c r="B116" s="24" t="s">
        <v>170</v>
      </c>
      <c r="C116" s="24"/>
      <c r="D116" s="37" t="s">
        <v>93</v>
      </c>
      <c r="E116" s="43"/>
      <c r="F116" s="43"/>
      <c r="G116" s="43"/>
      <c r="H116" s="44"/>
      <c r="I116" s="13">
        <f>I117+I120</f>
        <v>30000</v>
      </c>
      <c r="J116" s="13">
        <f>J117+J120</f>
        <v>30000</v>
      </c>
    </row>
    <row r="117" spans="1:10" ht="14.25" customHeight="1">
      <c r="A117" s="24"/>
      <c r="B117" s="24" t="s">
        <v>171</v>
      </c>
      <c r="C117" s="24"/>
      <c r="D117" s="37" t="s">
        <v>23</v>
      </c>
      <c r="E117" s="43"/>
      <c r="F117" s="43"/>
      <c r="G117" s="43"/>
      <c r="H117" s="44"/>
      <c r="I117" s="16">
        <f>I118</f>
        <v>30000</v>
      </c>
      <c r="J117" s="16">
        <f>J118</f>
        <v>30000</v>
      </c>
    </row>
    <row r="118" spans="1:10" ht="12" customHeight="1">
      <c r="A118" s="24"/>
      <c r="B118" s="24"/>
      <c r="C118" s="24" t="s">
        <v>67</v>
      </c>
      <c r="D118" s="37" t="s">
        <v>82</v>
      </c>
      <c r="E118" s="43"/>
      <c r="F118" s="43"/>
      <c r="G118" s="43"/>
      <c r="H118" s="44"/>
      <c r="I118" s="16">
        <f>I119</f>
        <v>30000</v>
      </c>
      <c r="J118" s="16">
        <f>J119</f>
        <v>30000</v>
      </c>
    </row>
    <row r="119" spans="1:10" ht="12.75" customHeight="1">
      <c r="A119" s="24"/>
      <c r="B119" s="24"/>
      <c r="C119" s="24" t="s">
        <v>68</v>
      </c>
      <c r="D119" s="37" t="s">
        <v>132</v>
      </c>
      <c r="E119" s="43"/>
      <c r="F119" s="43"/>
      <c r="G119" s="43"/>
      <c r="H119" s="44"/>
      <c r="I119" s="13">
        <v>30000</v>
      </c>
      <c r="J119" s="13">
        <v>30000</v>
      </c>
    </row>
    <row r="120" spans="1:10" ht="12.75">
      <c r="A120" s="24"/>
      <c r="B120" s="24" t="s">
        <v>172</v>
      </c>
      <c r="C120" s="24"/>
      <c r="D120" s="37" t="s">
        <v>100</v>
      </c>
      <c r="E120" s="43"/>
      <c r="F120" s="43"/>
      <c r="G120" s="43"/>
      <c r="H120" s="44"/>
      <c r="I120" s="16">
        <f>I121</f>
        <v>0</v>
      </c>
      <c r="J120" s="16">
        <f>J121</f>
        <v>0</v>
      </c>
    </row>
    <row r="121" spans="1:10" ht="12.75" customHeight="1">
      <c r="A121" s="24"/>
      <c r="B121" s="24"/>
      <c r="C121" s="24" t="s">
        <v>67</v>
      </c>
      <c r="D121" s="37" t="s">
        <v>82</v>
      </c>
      <c r="E121" s="43"/>
      <c r="F121" s="43"/>
      <c r="G121" s="43"/>
      <c r="H121" s="44"/>
      <c r="I121" s="13">
        <f>I122</f>
        <v>0</v>
      </c>
      <c r="J121" s="13">
        <f>J122</f>
        <v>0</v>
      </c>
    </row>
    <row r="122" spans="1:10" ht="12.75" customHeight="1">
      <c r="A122" s="24"/>
      <c r="B122" s="24"/>
      <c r="C122" s="24" t="s">
        <v>68</v>
      </c>
      <c r="D122" s="37" t="s">
        <v>132</v>
      </c>
      <c r="E122" s="43"/>
      <c r="F122" s="43"/>
      <c r="G122" s="43"/>
      <c r="H122" s="44"/>
      <c r="I122" s="16">
        <v>0</v>
      </c>
      <c r="J122" s="16">
        <v>0</v>
      </c>
    </row>
    <row r="123" spans="1:10" ht="13.5" customHeight="1">
      <c r="A123" s="25" t="s">
        <v>10</v>
      </c>
      <c r="B123" s="25"/>
      <c r="C123" s="25"/>
      <c r="D123" s="40" t="s">
        <v>62</v>
      </c>
      <c r="E123" s="50"/>
      <c r="F123" s="50"/>
      <c r="G123" s="50"/>
      <c r="H123" s="51"/>
      <c r="I123" s="14">
        <f>I124</f>
        <v>1800000</v>
      </c>
      <c r="J123" s="14">
        <f>J124</f>
        <v>1800000</v>
      </c>
    </row>
    <row r="124" spans="1:10" ht="12.75">
      <c r="A124" s="25" t="s">
        <v>11</v>
      </c>
      <c r="B124" s="25"/>
      <c r="C124" s="25"/>
      <c r="D124" s="62" t="s">
        <v>44</v>
      </c>
      <c r="E124" s="50"/>
      <c r="F124" s="50"/>
      <c r="G124" s="50"/>
      <c r="H124" s="51"/>
      <c r="I124" s="14">
        <f>I125+I129</f>
        <v>1800000</v>
      </c>
      <c r="J124" s="14">
        <f>J125+J129</f>
        <v>1800000</v>
      </c>
    </row>
    <row r="125" spans="1:10" ht="12.75" customHeight="1">
      <c r="A125" s="24"/>
      <c r="B125" s="24" t="s">
        <v>173</v>
      </c>
      <c r="C125" s="24"/>
      <c r="D125" s="54" t="s">
        <v>85</v>
      </c>
      <c r="E125" s="43"/>
      <c r="F125" s="43"/>
      <c r="G125" s="43"/>
      <c r="H125" s="44"/>
      <c r="I125" s="13">
        <f aca="true" t="shared" si="9" ref="I125:J127">I126</f>
        <v>1500700</v>
      </c>
      <c r="J125" s="13">
        <f t="shared" si="9"/>
        <v>1500700</v>
      </c>
    </row>
    <row r="126" spans="1:10" ht="27" customHeight="1">
      <c r="A126" s="24"/>
      <c r="B126" s="24" t="s">
        <v>174</v>
      </c>
      <c r="C126" s="24"/>
      <c r="D126" s="54" t="s">
        <v>86</v>
      </c>
      <c r="E126" s="43"/>
      <c r="F126" s="43"/>
      <c r="G126" s="43"/>
      <c r="H126" s="44"/>
      <c r="I126" s="16">
        <f t="shared" si="9"/>
        <v>1500700</v>
      </c>
      <c r="J126" s="16">
        <f t="shared" si="9"/>
        <v>1500700</v>
      </c>
    </row>
    <row r="127" spans="1:10" ht="26.25" customHeight="1">
      <c r="A127" s="24"/>
      <c r="B127" s="24"/>
      <c r="C127" s="24" t="s">
        <v>77</v>
      </c>
      <c r="D127" s="54" t="s">
        <v>80</v>
      </c>
      <c r="E127" s="38"/>
      <c r="F127" s="38"/>
      <c r="G127" s="38"/>
      <c r="H127" s="39"/>
      <c r="I127" s="16">
        <f t="shared" si="9"/>
        <v>1500700</v>
      </c>
      <c r="J127" s="16">
        <f t="shared" si="9"/>
        <v>1500700</v>
      </c>
    </row>
    <row r="128" spans="1:10" ht="12.75">
      <c r="A128" s="24"/>
      <c r="B128" s="24"/>
      <c r="C128" s="24" t="s">
        <v>78</v>
      </c>
      <c r="D128" s="54" t="s">
        <v>79</v>
      </c>
      <c r="E128" s="38"/>
      <c r="F128" s="38"/>
      <c r="G128" s="38"/>
      <c r="H128" s="39"/>
      <c r="I128" s="13">
        <v>1500700</v>
      </c>
      <c r="J128" s="13">
        <v>1500700</v>
      </c>
    </row>
    <row r="129" spans="1:10" ht="12.75">
      <c r="A129" s="24"/>
      <c r="B129" s="24" t="s">
        <v>175</v>
      </c>
      <c r="C129" s="24"/>
      <c r="D129" s="37" t="s">
        <v>63</v>
      </c>
      <c r="E129" s="43"/>
      <c r="F129" s="43"/>
      <c r="G129" s="43"/>
      <c r="H129" s="44"/>
      <c r="I129" s="13">
        <f aca="true" t="shared" si="10" ref="I129:J131">I130</f>
        <v>299300</v>
      </c>
      <c r="J129" s="13">
        <f t="shared" si="10"/>
        <v>299300</v>
      </c>
    </row>
    <row r="130" spans="1:10" ht="25.5" customHeight="1">
      <c r="A130" s="24"/>
      <c r="B130" s="24" t="s">
        <v>176</v>
      </c>
      <c r="C130" s="24"/>
      <c r="D130" s="54" t="s">
        <v>87</v>
      </c>
      <c r="E130" s="43"/>
      <c r="F130" s="43"/>
      <c r="G130" s="43"/>
      <c r="H130" s="44"/>
      <c r="I130" s="16">
        <f t="shared" si="10"/>
        <v>299300</v>
      </c>
      <c r="J130" s="16">
        <f t="shared" si="10"/>
        <v>299300</v>
      </c>
    </row>
    <row r="131" spans="1:10" ht="24" customHeight="1">
      <c r="A131" s="24"/>
      <c r="B131" s="24"/>
      <c r="C131" s="24" t="s">
        <v>77</v>
      </c>
      <c r="D131" s="54" t="s">
        <v>80</v>
      </c>
      <c r="E131" s="38"/>
      <c r="F131" s="38"/>
      <c r="G131" s="38"/>
      <c r="H131" s="39"/>
      <c r="I131" s="16">
        <f t="shared" si="10"/>
        <v>299300</v>
      </c>
      <c r="J131" s="16">
        <f t="shared" si="10"/>
        <v>299300</v>
      </c>
    </row>
    <row r="132" spans="1:10" ht="12.75" customHeight="1">
      <c r="A132" s="24"/>
      <c r="B132" s="24"/>
      <c r="C132" s="24" t="s">
        <v>78</v>
      </c>
      <c r="D132" s="54" t="s">
        <v>79</v>
      </c>
      <c r="E132" s="38"/>
      <c r="F132" s="38"/>
      <c r="G132" s="38"/>
      <c r="H132" s="39"/>
      <c r="I132" s="13">
        <v>299300</v>
      </c>
      <c r="J132" s="13">
        <v>299300</v>
      </c>
    </row>
    <row r="133" spans="1:10" ht="12.75" customHeight="1">
      <c r="A133" s="25" t="s">
        <v>12</v>
      </c>
      <c r="B133" s="25"/>
      <c r="C133" s="25"/>
      <c r="D133" s="62" t="s">
        <v>16</v>
      </c>
      <c r="E133" s="71"/>
      <c r="F133" s="71"/>
      <c r="G133" s="71"/>
      <c r="H133" s="72"/>
      <c r="I133" s="14">
        <f>I134</f>
        <v>123300</v>
      </c>
      <c r="J133" s="14">
        <f>J134</f>
        <v>124800</v>
      </c>
    </row>
    <row r="134" spans="1:10" ht="12.75">
      <c r="A134" s="25" t="s">
        <v>14</v>
      </c>
      <c r="B134" s="25"/>
      <c r="C134" s="25"/>
      <c r="D134" s="62" t="s">
        <v>28</v>
      </c>
      <c r="E134" s="50"/>
      <c r="F134" s="50"/>
      <c r="G134" s="50"/>
      <c r="H134" s="51"/>
      <c r="I134" s="14">
        <f>I135+I139</f>
        <v>123300</v>
      </c>
      <c r="J134" s="14">
        <f>J135+J139</f>
        <v>124800</v>
      </c>
    </row>
    <row r="135" spans="1:10" ht="12.75">
      <c r="A135" s="25"/>
      <c r="B135" s="24" t="s">
        <v>177</v>
      </c>
      <c r="C135" s="25"/>
      <c r="D135" s="54" t="s">
        <v>101</v>
      </c>
      <c r="E135" s="38"/>
      <c r="F135" s="38"/>
      <c r="G135" s="38"/>
      <c r="H135" s="39"/>
      <c r="I135" s="13">
        <f aca="true" t="shared" si="11" ref="I135:J137">I136</f>
        <v>23300</v>
      </c>
      <c r="J135" s="13">
        <f t="shared" si="11"/>
        <v>24800</v>
      </c>
    </row>
    <row r="136" spans="1:10" ht="38.25" customHeight="1">
      <c r="A136" s="24"/>
      <c r="B136" s="24" t="s">
        <v>178</v>
      </c>
      <c r="C136" s="24"/>
      <c r="D136" s="54" t="s">
        <v>202</v>
      </c>
      <c r="E136" s="43"/>
      <c r="F136" s="43"/>
      <c r="G136" s="43"/>
      <c r="H136" s="44"/>
      <c r="I136" s="16">
        <f t="shared" si="11"/>
        <v>23300</v>
      </c>
      <c r="J136" s="16">
        <f t="shared" si="11"/>
        <v>24800</v>
      </c>
    </row>
    <row r="137" spans="1:10" ht="15" customHeight="1">
      <c r="A137" s="24"/>
      <c r="B137" s="24"/>
      <c r="C137" s="24" t="s">
        <v>138</v>
      </c>
      <c r="D137" s="37" t="s">
        <v>139</v>
      </c>
      <c r="E137" s="43"/>
      <c r="F137" s="43"/>
      <c r="G137" s="43"/>
      <c r="H137" s="44"/>
      <c r="I137" s="16">
        <f t="shared" si="11"/>
        <v>23300</v>
      </c>
      <c r="J137" s="16">
        <f t="shared" si="11"/>
        <v>24800</v>
      </c>
    </row>
    <row r="138" spans="1:10" ht="12.75" customHeight="1">
      <c r="A138" s="24"/>
      <c r="B138" s="24"/>
      <c r="C138" s="24" t="s">
        <v>140</v>
      </c>
      <c r="D138" s="37" t="s">
        <v>141</v>
      </c>
      <c r="E138" s="43"/>
      <c r="F138" s="43"/>
      <c r="G138" s="43"/>
      <c r="H138" s="44"/>
      <c r="I138" s="13">
        <v>23300</v>
      </c>
      <c r="J138" s="13">
        <v>24800</v>
      </c>
    </row>
    <row r="139" spans="1:10" ht="12.75" customHeight="1">
      <c r="A139" s="24"/>
      <c r="B139" s="24" t="s">
        <v>151</v>
      </c>
      <c r="C139" s="24"/>
      <c r="D139" s="54" t="s">
        <v>55</v>
      </c>
      <c r="E139" s="43"/>
      <c r="F139" s="43"/>
      <c r="G139" s="43"/>
      <c r="H139" s="44"/>
      <c r="I139" s="13">
        <f aca="true" t="shared" si="12" ref="I139:J142">I140</f>
        <v>100000</v>
      </c>
      <c r="J139" s="13">
        <f t="shared" si="12"/>
        <v>100000</v>
      </c>
    </row>
    <row r="140" spans="1:10" ht="63.75" customHeight="1">
      <c r="A140" s="24"/>
      <c r="B140" s="26" t="s">
        <v>152</v>
      </c>
      <c r="C140" s="26"/>
      <c r="D140" s="67" t="s">
        <v>119</v>
      </c>
      <c r="E140" s="68"/>
      <c r="F140" s="68"/>
      <c r="G140" s="68"/>
      <c r="H140" s="69"/>
      <c r="I140" s="13">
        <f t="shared" si="12"/>
        <v>100000</v>
      </c>
      <c r="J140" s="13">
        <f t="shared" si="12"/>
        <v>100000</v>
      </c>
    </row>
    <row r="141" spans="1:10" ht="26.25" customHeight="1">
      <c r="A141" s="24"/>
      <c r="B141" s="26" t="s">
        <v>188</v>
      </c>
      <c r="C141" s="26"/>
      <c r="D141" s="67" t="s">
        <v>88</v>
      </c>
      <c r="E141" s="68"/>
      <c r="F141" s="68"/>
      <c r="G141" s="68"/>
      <c r="H141" s="69"/>
      <c r="I141" s="16">
        <f t="shared" si="12"/>
        <v>100000</v>
      </c>
      <c r="J141" s="16">
        <f t="shared" si="12"/>
        <v>100000</v>
      </c>
    </row>
    <row r="142" spans="1:10" ht="14.25" customHeight="1">
      <c r="A142" s="24"/>
      <c r="B142" s="26"/>
      <c r="C142" s="26" t="s">
        <v>19</v>
      </c>
      <c r="D142" s="67" t="s">
        <v>74</v>
      </c>
      <c r="E142" s="68"/>
      <c r="F142" s="68"/>
      <c r="G142" s="68"/>
      <c r="H142" s="69"/>
      <c r="I142" s="16">
        <f t="shared" si="12"/>
        <v>100000</v>
      </c>
      <c r="J142" s="16">
        <f t="shared" si="12"/>
        <v>100000</v>
      </c>
    </row>
    <row r="143" spans="1:10" ht="14.25" customHeight="1">
      <c r="A143" s="24"/>
      <c r="B143" s="26"/>
      <c r="C143" s="26" t="s">
        <v>136</v>
      </c>
      <c r="D143" s="67" t="s">
        <v>142</v>
      </c>
      <c r="E143" s="68"/>
      <c r="F143" s="68"/>
      <c r="G143" s="68"/>
      <c r="H143" s="69"/>
      <c r="I143" s="17">
        <v>100000</v>
      </c>
      <c r="J143" s="17">
        <v>100000</v>
      </c>
    </row>
    <row r="144" spans="1:10" ht="15" customHeight="1">
      <c r="A144" s="25" t="s">
        <v>56</v>
      </c>
      <c r="B144" s="25"/>
      <c r="C144" s="25"/>
      <c r="D144" s="70" t="s">
        <v>57</v>
      </c>
      <c r="E144" s="52"/>
      <c r="F144" s="52"/>
      <c r="G144" s="52"/>
      <c r="H144" s="53"/>
      <c r="I144" s="14">
        <f aca="true" t="shared" si="13" ref="I144:J148">I145</f>
        <v>38000</v>
      </c>
      <c r="J144" s="14">
        <f t="shared" si="13"/>
        <v>38000</v>
      </c>
    </row>
    <row r="145" spans="1:10" ht="15" customHeight="1">
      <c r="A145" s="25" t="s">
        <v>61</v>
      </c>
      <c r="B145" s="25"/>
      <c r="C145" s="25"/>
      <c r="D145" s="40" t="s">
        <v>60</v>
      </c>
      <c r="E145" s="50"/>
      <c r="F145" s="50"/>
      <c r="G145" s="50"/>
      <c r="H145" s="51"/>
      <c r="I145" s="14">
        <f t="shared" si="13"/>
        <v>38000</v>
      </c>
      <c r="J145" s="14">
        <f t="shared" si="13"/>
        <v>38000</v>
      </c>
    </row>
    <row r="146" spans="1:10" ht="15.75" customHeight="1">
      <c r="A146" s="24"/>
      <c r="B146" s="24" t="s">
        <v>180</v>
      </c>
      <c r="C146" s="24"/>
      <c r="D146" s="37" t="s">
        <v>29</v>
      </c>
      <c r="E146" s="43"/>
      <c r="F146" s="43"/>
      <c r="G146" s="43"/>
      <c r="H146" s="44"/>
      <c r="I146" s="13">
        <f t="shared" si="13"/>
        <v>38000</v>
      </c>
      <c r="J146" s="13">
        <f t="shared" si="13"/>
        <v>38000</v>
      </c>
    </row>
    <row r="147" spans="1:10" ht="15.75" customHeight="1">
      <c r="A147" s="24"/>
      <c r="B147" s="24" t="s">
        <v>181</v>
      </c>
      <c r="C147" s="24"/>
      <c r="D147" s="54" t="s">
        <v>102</v>
      </c>
      <c r="E147" s="43"/>
      <c r="F147" s="43"/>
      <c r="G147" s="43"/>
      <c r="H147" s="44"/>
      <c r="I147" s="16">
        <f t="shared" si="13"/>
        <v>38000</v>
      </c>
      <c r="J147" s="16">
        <f t="shared" si="13"/>
        <v>38000</v>
      </c>
    </row>
    <row r="148" spans="1:10" ht="15" customHeight="1">
      <c r="A148" s="24"/>
      <c r="B148" s="24"/>
      <c r="C148" s="24" t="s">
        <v>67</v>
      </c>
      <c r="D148" s="37" t="s">
        <v>82</v>
      </c>
      <c r="E148" s="43"/>
      <c r="F148" s="43"/>
      <c r="G148" s="43"/>
      <c r="H148" s="44"/>
      <c r="I148" s="16">
        <f t="shared" si="13"/>
        <v>38000</v>
      </c>
      <c r="J148" s="16">
        <f t="shared" si="13"/>
        <v>38000</v>
      </c>
    </row>
    <row r="149" spans="1:10" ht="15" customHeight="1">
      <c r="A149" s="24"/>
      <c r="B149" s="24"/>
      <c r="C149" s="24" t="s">
        <v>68</v>
      </c>
      <c r="D149" s="37" t="s">
        <v>132</v>
      </c>
      <c r="E149" s="43"/>
      <c r="F149" s="43"/>
      <c r="G149" s="43"/>
      <c r="H149" s="44"/>
      <c r="I149" s="13">
        <v>38000</v>
      </c>
      <c r="J149" s="13">
        <v>38000</v>
      </c>
    </row>
    <row r="150" spans="1:10" ht="15" customHeight="1">
      <c r="A150" s="31" t="s">
        <v>50</v>
      </c>
      <c r="B150" s="28">
        <v>9999999</v>
      </c>
      <c r="C150" s="32" t="s">
        <v>49</v>
      </c>
      <c r="D150" s="74" t="s">
        <v>51</v>
      </c>
      <c r="E150" s="75"/>
      <c r="F150" s="75"/>
      <c r="G150" s="75"/>
      <c r="H150" s="76"/>
      <c r="I150" s="13">
        <v>277000</v>
      </c>
      <c r="J150" s="13">
        <v>582600</v>
      </c>
    </row>
    <row r="151" spans="1:10" ht="12.75">
      <c r="A151" s="24"/>
      <c r="B151" s="24"/>
      <c r="C151" s="24"/>
      <c r="D151" s="40" t="s">
        <v>117</v>
      </c>
      <c r="E151" s="50"/>
      <c r="F151" s="50"/>
      <c r="G151" s="50"/>
      <c r="H151" s="51"/>
      <c r="I151" s="14">
        <f>I9+I54+I62+I92+I123+I133+I144+I150+I83</f>
        <v>11080500</v>
      </c>
      <c r="J151" s="14">
        <f>J9+J54+J62+J92+J123+J133+J144+J150+J83</f>
        <v>11651800</v>
      </c>
    </row>
    <row r="152" spans="1:9" ht="12.7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2.7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ht="12.75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ht="12.75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ht="12.75">
      <c r="A156" s="65"/>
      <c r="B156" s="65"/>
      <c r="C156" s="65"/>
      <c r="D156" s="65"/>
      <c r="E156" s="65"/>
      <c r="F156" s="65"/>
      <c r="G156" s="65"/>
      <c r="H156" s="65"/>
      <c r="I156" s="65"/>
    </row>
  </sheetData>
  <sheetProtection/>
  <mergeCells count="154">
    <mergeCell ref="D30:H30"/>
    <mergeCell ref="D31:H31"/>
    <mergeCell ref="D32:H32"/>
    <mergeCell ref="D33:H33"/>
    <mergeCell ref="D105:H105"/>
    <mergeCell ref="D106:H106"/>
    <mergeCell ref="D107:H107"/>
    <mergeCell ref="D108:H108"/>
    <mergeCell ref="D8:H8"/>
    <mergeCell ref="A5:J5"/>
    <mergeCell ref="D150:H150"/>
    <mergeCell ref="A1:J1"/>
    <mergeCell ref="A2:J2"/>
    <mergeCell ref="A3:J3"/>
    <mergeCell ref="D139:H139"/>
    <mergeCell ref="D62:H62"/>
    <mergeCell ref="D57:H57"/>
    <mergeCell ref="D92:H92"/>
    <mergeCell ref="D79:H79"/>
    <mergeCell ref="D82:H82"/>
    <mergeCell ref="D103:H103"/>
    <mergeCell ref="D101:H101"/>
    <mergeCell ref="D102:H102"/>
    <mergeCell ref="D86:H86"/>
    <mergeCell ref="D87:H87"/>
    <mergeCell ref="D84:H84"/>
    <mergeCell ref="D85:H85"/>
    <mergeCell ref="D89:H89"/>
    <mergeCell ref="D132:H132"/>
    <mergeCell ref="D90:H90"/>
    <mergeCell ref="D91:H91"/>
    <mergeCell ref="D80:H80"/>
    <mergeCell ref="D112:H112"/>
    <mergeCell ref="D125:H125"/>
    <mergeCell ref="D81:H81"/>
    <mergeCell ref="D88:H88"/>
    <mergeCell ref="D83:H83"/>
    <mergeCell ref="D120:H120"/>
    <mergeCell ref="A152:I152"/>
    <mergeCell ref="D122:H122"/>
    <mergeCell ref="D145:H145"/>
    <mergeCell ref="D146:H146"/>
    <mergeCell ref="D130:H130"/>
    <mergeCell ref="D131:H131"/>
    <mergeCell ref="D140:H140"/>
    <mergeCell ref="D138:H138"/>
    <mergeCell ref="D137:H137"/>
    <mergeCell ref="D136:H136"/>
    <mergeCell ref="D149:H149"/>
    <mergeCell ref="D114:H114"/>
    <mergeCell ref="D141:H141"/>
    <mergeCell ref="D144:H144"/>
    <mergeCell ref="D143:H143"/>
    <mergeCell ref="D147:H147"/>
    <mergeCell ref="D127:H127"/>
    <mergeCell ref="D142:H142"/>
    <mergeCell ref="D133:H133"/>
    <mergeCell ref="D135:H135"/>
    <mergeCell ref="D42:H42"/>
    <mergeCell ref="D49:H49"/>
    <mergeCell ref="D48:H48"/>
    <mergeCell ref="D41:H41"/>
    <mergeCell ref="D46:H46"/>
    <mergeCell ref="D47:H47"/>
    <mergeCell ref="D43:H43"/>
    <mergeCell ref="D44:H44"/>
    <mergeCell ref="D45:H45"/>
    <mergeCell ref="D75:H75"/>
    <mergeCell ref="D123:H123"/>
    <mergeCell ref="D104:H104"/>
    <mergeCell ref="D97:H97"/>
    <mergeCell ref="D118:H118"/>
    <mergeCell ref="D121:H121"/>
    <mergeCell ref="D117:H117"/>
    <mergeCell ref="D119:H119"/>
    <mergeCell ref="D113:H113"/>
    <mergeCell ref="D116:H116"/>
    <mergeCell ref="A156:I156"/>
    <mergeCell ref="D96:H96"/>
    <mergeCell ref="D126:H126"/>
    <mergeCell ref="D128:H128"/>
    <mergeCell ref="D111:H111"/>
    <mergeCell ref="A153:I153"/>
    <mergeCell ref="D110:H110"/>
    <mergeCell ref="D100:H100"/>
    <mergeCell ref="A155:I155"/>
    <mergeCell ref="A154:I154"/>
    <mergeCell ref="D7:H7"/>
    <mergeCell ref="D9:H9"/>
    <mergeCell ref="D151:H151"/>
    <mergeCell ref="D148:H148"/>
    <mergeCell ref="D93:H93"/>
    <mergeCell ref="D129:H129"/>
    <mergeCell ref="D115:H115"/>
    <mergeCell ref="D134:H134"/>
    <mergeCell ref="D124:H124"/>
    <mergeCell ref="D109:H109"/>
    <mergeCell ref="D50:H50"/>
    <mergeCell ref="D22:H22"/>
    <mergeCell ref="D35:H35"/>
    <mergeCell ref="D18:H18"/>
    <mergeCell ref="D23:H23"/>
    <mergeCell ref="D19:H19"/>
    <mergeCell ref="D20:H20"/>
    <mergeCell ref="D21:H21"/>
    <mergeCell ref="D25:H25"/>
    <mergeCell ref="D40:H40"/>
    <mergeCell ref="D24:H24"/>
    <mergeCell ref="D39:H39"/>
    <mergeCell ref="D37:H37"/>
    <mergeCell ref="D38:H38"/>
    <mergeCell ref="D26:H26"/>
    <mergeCell ref="D27:H27"/>
    <mergeCell ref="D36:H36"/>
    <mergeCell ref="D34:H34"/>
    <mergeCell ref="D28:H28"/>
    <mergeCell ref="D29:H29"/>
    <mergeCell ref="D10:H10"/>
    <mergeCell ref="D11:H11"/>
    <mergeCell ref="D12:H12"/>
    <mergeCell ref="D17:H17"/>
    <mergeCell ref="D13:H13"/>
    <mergeCell ref="D14:H14"/>
    <mergeCell ref="D15:H15"/>
    <mergeCell ref="D16:H16"/>
    <mergeCell ref="D51:H51"/>
    <mergeCell ref="D53:H53"/>
    <mergeCell ref="D52:H52"/>
    <mergeCell ref="D66:H66"/>
    <mergeCell ref="D54:H54"/>
    <mergeCell ref="D56:H56"/>
    <mergeCell ref="D60:H60"/>
    <mergeCell ref="D61:H61"/>
    <mergeCell ref="D58:H58"/>
    <mergeCell ref="D71:H71"/>
    <mergeCell ref="D55:H55"/>
    <mergeCell ref="D65:H65"/>
    <mergeCell ref="D67:H67"/>
    <mergeCell ref="D68:H68"/>
    <mergeCell ref="D69:H69"/>
    <mergeCell ref="D70:H70"/>
    <mergeCell ref="D59:H59"/>
    <mergeCell ref="D63:H63"/>
    <mergeCell ref="D64:H64"/>
    <mergeCell ref="D99:H99"/>
    <mergeCell ref="D98:H98"/>
    <mergeCell ref="D72:H72"/>
    <mergeCell ref="D94:H94"/>
    <mergeCell ref="D95:H95"/>
    <mergeCell ref="D77:H77"/>
    <mergeCell ref="D76:H76"/>
    <mergeCell ref="D73:H73"/>
    <mergeCell ref="D78:H78"/>
    <mergeCell ref="D74:H7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8"/>
  <sheetViews>
    <sheetView zoomScale="120" zoomScaleNormal="120" zoomScalePageLayoutView="0" workbookViewId="0" topLeftCell="B184">
      <selection activeCell="A1" sqref="A1:I193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6.25390625" style="0" customWidth="1"/>
    <col min="8" max="8" width="27.875" style="0" customWidth="1"/>
    <col min="9" max="9" width="11.625" style="0" customWidth="1"/>
    <col min="10" max="10" width="10.00390625" style="0" customWidth="1"/>
  </cols>
  <sheetData>
    <row r="1" spans="1:9" ht="12.75">
      <c r="A1" s="77" t="s">
        <v>120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7" t="s">
        <v>64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77" t="s">
        <v>220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4"/>
      <c r="B4" s="4"/>
      <c r="C4" s="4"/>
      <c r="D4" s="1"/>
      <c r="E4" s="2"/>
      <c r="F4" s="2"/>
      <c r="G4" s="5"/>
      <c r="H4" s="5"/>
      <c r="I4" s="5"/>
    </row>
    <row r="5" spans="1:9" ht="46.5" customHeight="1">
      <c r="A5" s="87" t="s">
        <v>192</v>
      </c>
      <c r="B5" s="88"/>
      <c r="C5" s="88"/>
      <c r="D5" s="88"/>
      <c r="E5" s="88"/>
      <c r="F5" s="88"/>
      <c r="G5" s="88"/>
      <c r="H5" s="88"/>
      <c r="I5" s="88"/>
    </row>
    <row r="6" spans="1:9" ht="15.75">
      <c r="A6" s="12"/>
      <c r="B6" s="12"/>
      <c r="C6" s="12"/>
      <c r="D6" s="10"/>
      <c r="E6" s="11"/>
      <c r="F6" s="11"/>
      <c r="G6" s="11"/>
      <c r="H6" s="11"/>
      <c r="I6" s="11"/>
    </row>
    <row r="7" spans="1:11" ht="25.5">
      <c r="A7" s="6" t="s">
        <v>37</v>
      </c>
      <c r="B7" s="7" t="s">
        <v>38</v>
      </c>
      <c r="C7" s="8" t="s">
        <v>39</v>
      </c>
      <c r="D7" s="63" t="s">
        <v>36</v>
      </c>
      <c r="E7" s="64"/>
      <c r="F7" s="64"/>
      <c r="G7" s="64"/>
      <c r="H7" s="64"/>
      <c r="I7" s="33" t="s">
        <v>191</v>
      </c>
      <c r="J7" s="34"/>
      <c r="K7" s="34"/>
    </row>
    <row r="8" spans="1:9" ht="12.75">
      <c r="A8" s="18" t="s">
        <v>122</v>
      </c>
      <c r="B8" s="19" t="s">
        <v>123</v>
      </c>
      <c r="C8" s="18" t="s">
        <v>124</v>
      </c>
      <c r="D8" s="89" t="s">
        <v>125</v>
      </c>
      <c r="E8" s="90"/>
      <c r="F8" s="90"/>
      <c r="G8" s="90"/>
      <c r="H8" s="91"/>
      <c r="I8" s="18" t="s">
        <v>126</v>
      </c>
    </row>
    <row r="9" spans="1:10" ht="12.75">
      <c r="A9" s="23" t="s">
        <v>3</v>
      </c>
      <c r="B9" s="23"/>
      <c r="C9" s="23"/>
      <c r="D9" s="57" t="s">
        <v>1</v>
      </c>
      <c r="E9" s="58"/>
      <c r="F9" s="58"/>
      <c r="G9" s="58"/>
      <c r="H9" s="59"/>
      <c r="I9" s="15">
        <f>I20+I46+I58+I63+I10+I39</f>
        <v>3617600</v>
      </c>
      <c r="J9" s="3"/>
    </row>
    <row r="10" spans="1:10" ht="25.5" customHeight="1">
      <c r="A10" s="25" t="s">
        <v>53</v>
      </c>
      <c r="B10" s="23"/>
      <c r="C10" s="23"/>
      <c r="D10" s="57" t="s">
        <v>54</v>
      </c>
      <c r="E10" s="58"/>
      <c r="F10" s="58"/>
      <c r="G10" s="58"/>
      <c r="H10" s="59"/>
      <c r="I10" s="15">
        <f>I11</f>
        <v>7000</v>
      </c>
      <c r="J10" s="3"/>
    </row>
    <row r="11" spans="1:10" ht="25.5" customHeight="1">
      <c r="A11" s="23"/>
      <c r="B11" s="24" t="s">
        <v>146</v>
      </c>
      <c r="C11" s="23"/>
      <c r="D11" s="37" t="s">
        <v>195</v>
      </c>
      <c r="E11" s="43"/>
      <c r="F11" s="43"/>
      <c r="G11" s="43"/>
      <c r="H11" s="44"/>
      <c r="I11" s="16">
        <f>I12</f>
        <v>7000</v>
      </c>
      <c r="J11" s="3"/>
    </row>
    <row r="12" spans="1:10" ht="12.75">
      <c r="A12" s="23"/>
      <c r="B12" s="24" t="s">
        <v>147</v>
      </c>
      <c r="C12" s="23"/>
      <c r="D12" s="37" t="s">
        <v>13</v>
      </c>
      <c r="E12" s="43"/>
      <c r="F12" s="43"/>
      <c r="G12" s="43"/>
      <c r="H12" s="44"/>
      <c r="I12" s="16">
        <f>I13+I15+I17</f>
        <v>7000</v>
      </c>
      <c r="J12" s="3"/>
    </row>
    <row r="13" spans="1:10" ht="27" customHeight="1" hidden="1">
      <c r="A13" s="23"/>
      <c r="B13" s="23"/>
      <c r="C13" s="24" t="s">
        <v>65</v>
      </c>
      <c r="D13" s="37" t="s">
        <v>81</v>
      </c>
      <c r="E13" s="43"/>
      <c r="F13" s="43"/>
      <c r="G13" s="43"/>
      <c r="H13" s="44"/>
      <c r="I13" s="16">
        <f>I14</f>
        <v>0</v>
      </c>
      <c r="J13" s="3"/>
    </row>
    <row r="14" spans="1:10" ht="13.5" customHeight="1" hidden="1">
      <c r="A14" s="23"/>
      <c r="B14" s="23"/>
      <c r="C14" s="24" t="s">
        <v>66</v>
      </c>
      <c r="D14" s="37" t="s">
        <v>99</v>
      </c>
      <c r="E14" s="43"/>
      <c r="F14" s="43"/>
      <c r="G14" s="43"/>
      <c r="H14" s="44"/>
      <c r="I14" s="16"/>
      <c r="J14" s="3"/>
    </row>
    <row r="15" spans="1:10" ht="13.5" customHeight="1">
      <c r="A15" s="23"/>
      <c r="B15" s="23"/>
      <c r="C15" s="24" t="s">
        <v>67</v>
      </c>
      <c r="D15" s="37" t="s">
        <v>82</v>
      </c>
      <c r="E15" s="43"/>
      <c r="F15" s="43"/>
      <c r="G15" s="43"/>
      <c r="H15" s="44"/>
      <c r="I15" s="16">
        <f>I16</f>
        <v>7000</v>
      </c>
      <c r="J15" s="3"/>
    </row>
    <row r="16" spans="1:10" ht="13.5" customHeight="1">
      <c r="A16" s="23"/>
      <c r="B16" s="23"/>
      <c r="C16" s="24" t="s">
        <v>68</v>
      </c>
      <c r="D16" s="37" t="s">
        <v>132</v>
      </c>
      <c r="E16" s="43"/>
      <c r="F16" s="43"/>
      <c r="G16" s="43"/>
      <c r="H16" s="44"/>
      <c r="I16" s="16">
        <v>7000</v>
      </c>
      <c r="J16" s="3"/>
    </row>
    <row r="17" spans="1:10" ht="13.5" customHeight="1" hidden="1">
      <c r="A17" s="23"/>
      <c r="B17" s="23"/>
      <c r="C17" s="24" t="s">
        <v>69</v>
      </c>
      <c r="D17" s="37" t="s">
        <v>70</v>
      </c>
      <c r="E17" s="43"/>
      <c r="F17" s="43"/>
      <c r="G17" s="43"/>
      <c r="H17" s="44"/>
      <c r="I17" s="16">
        <f>I18</f>
        <v>0</v>
      </c>
      <c r="J17" s="3"/>
    </row>
    <row r="18" spans="1:10" ht="25.5" customHeight="1" hidden="1">
      <c r="A18" s="23"/>
      <c r="B18" s="23"/>
      <c r="C18" s="24" t="s">
        <v>71</v>
      </c>
      <c r="D18" s="37" t="s">
        <v>118</v>
      </c>
      <c r="E18" s="43"/>
      <c r="F18" s="43"/>
      <c r="G18" s="43"/>
      <c r="H18" s="44"/>
      <c r="I18" s="16"/>
      <c r="J18" s="3"/>
    </row>
    <row r="19" spans="1:10" ht="17.25" customHeight="1">
      <c r="A19" s="23"/>
      <c r="B19" s="23"/>
      <c r="C19" s="24" t="s">
        <v>203</v>
      </c>
      <c r="D19" s="37" t="s">
        <v>210</v>
      </c>
      <c r="E19" s="43"/>
      <c r="F19" s="43"/>
      <c r="G19" s="43"/>
      <c r="H19" s="44"/>
      <c r="I19" s="16">
        <v>7000</v>
      </c>
      <c r="J19" s="3"/>
    </row>
    <row r="20" spans="1:10" ht="42" customHeight="1">
      <c r="A20" s="25" t="s">
        <v>4</v>
      </c>
      <c r="B20" s="25"/>
      <c r="C20" s="25"/>
      <c r="D20" s="40" t="s">
        <v>34</v>
      </c>
      <c r="E20" s="50"/>
      <c r="F20" s="50"/>
      <c r="G20" s="50"/>
      <c r="H20" s="51"/>
      <c r="I20" s="14">
        <f>I21+I34</f>
        <v>1776300</v>
      </c>
      <c r="J20" s="3"/>
    </row>
    <row r="21" spans="1:10" ht="26.25" customHeight="1">
      <c r="A21" s="24"/>
      <c r="B21" s="24" t="s">
        <v>146</v>
      </c>
      <c r="C21" s="24"/>
      <c r="D21" s="37" t="s">
        <v>195</v>
      </c>
      <c r="E21" s="43"/>
      <c r="F21" s="43"/>
      <c r="G21" s="43"/>
      <c r="H21" s="44"/>
      <c r="I21" s="13">
        <f>I22</f>
        <v>1692300</v>
      </c>
      <c r="J21" s="3"/>
    </row>
    <row r="22" spans="1:10" ht="12.75">
      <c r="A22" s="24"/>
      <c r="B22" s="24" t="s">
        <v>147</v>
      </c>
      <c r="C22" s="24"/>
      <c r="D22" s="37" t="s">
        <v>13</v>
      </c>
      <c r="E22" s="43"/>
      <c r="F22" s="43"/>
      <c r="G22" s="43"/>
      <c r="H22" s="44"/>
      <c r="I22" s="16">
        <f>I23+I26+I30</f>
        <v>1692300</v>
      </c>
      <c r="J22" s="3"/>
    </row>
    <row r="23" spans="1:10" ht="25.5" customHeight="1">
      <c r="A23" s="24"/>
      <c r="B23" s="24"/>
      <c r="C23" s="24" t="s">
        <v>65</v>
      </c>
      <c r="D23" s="37" t="s">
        <v>81</v>
      </c>
      <c r="E23" s="43"/>
      <c r="F23" s="43"/>
      <c r="G23" s="43"/>
      <c r="H23" s="44"/>
      <c r="I23" s="16">
        <f>I24</f>
        <v>1183800</v>
      </c>
      <c r="J23" s="3"/>
    </row>
    <row r="24" spans="1:10" ht="12.75" customHeight="1">
      <c r="A24" s="24"/>
      <c r="B24" s="24"/>
      <c r="C24" s="24" t="s">
        <v>66</v>
      </c>
      <c r="D24" s="37" t="s">
        <v>134</v>
      </c>
      <c r="E24" s="43"/>
      <c r="F24" s="43"/>
      <c r="G24" s="43"/>
      <c r="H24" s="44"/>
      <c r="I24" s="13">
        <v>1183800</v>
      </c>
      <c r="J24" s="3"/>
    </row>
    <row r="25" spans="1:10" ht="12.75" customHeight="1">
      <c r="A25" s="24"/>
      <c r="B25" s="24"/>
      <c r="C25" s="24" t="s">
        <v>204</v>
      </c>
      <c r="D25" s="37" t="s">
        <v>211</v>
      </c>
      <c r="E25" s="43"/>
      <c r="F25" s="43"/>
      <c r="G25" s="43"/>
      <c r="H25" s="44"/>
      <c r="I25" s="13">
        <v>1183800</v>
      </c>
      <c r="J25" s="3"/>
    </row>
    <row r="26" spans="1:10" ht="12.75" customHeight="1">
      <c r="A26" s="24"/>
      <c r="B26" s="24"/>
      <c r="C26" s="24" t="s">
        <v>67</v>
      </c>
      <c r="D26" s="37" t="s">
        <v>82</v>
      </c>
      <c r="E26" s="43"/>
      <c r="F26" s="43"/>
      <c r="G26" s="43"/>
      <c r="H26" s="44"/>
      <c r="I26" s="16">
        <f>I27</f>
        <v>503500</v>
      </c>
      <c r="J26" s="3"/>
    </row>
    <row r="27" spans="1:10" ht="12.75" customHeight="1">
      <c r="A27" s="24"/>
      <c r="B27" s="24"/>
      <c r="C27" s="24" t="s">
        <v>68</v>
      </c>
      <c r="D27" s="37" t="s">
        <v>132</v>
      </c>
      <c r="E27" s="43"/>
      <c r="F27" s="43"/>
      <c r="G27" s="43"/>
      <c r="H27" s="44"/>
      <c r="I27" s="13">
        <v>503500</v>
      </c>
      <c r="J27" s="3"/>
    </row>
    <row r="28" spans="1:10" ht="24.75" customHeight="1">
      <c r="A28" s="24"/>
      <c r="B28" s="24"/>
      <c r="C28" s="24" t="s">
        <v>205</v>
      </c>
      <c r="D28" s="37" t="s">
        <v>212</v>
      </c>
      <c r="E28" s="43"/>
      <c r="F28" s="43"/>
      <c r="G28" s="43"/>
      <c r="H28" s="44"/>
      <c r="I28" s="16">
        <v>50500</v>
      </c>
      <c r="J28" s="3"/>
    </row>
    <row r="29" spans="1:10" ht="12.75" customHeight="1">
      <c r="A29" s="24"/>
      <c r="B29" s="24"/>
      <c r="C29" s="24" t="s">
        <v>203</v>
      </c>
      <c r="D29" s="37" t="s">
        <v>210</v>
      </c>
      <c r="E29" s="43"/>
      <c r="F29" s="43"/>
      <c r="G29" s="43"/>
      <c r="H29" s="44"/>
      <c r="I29" s="16">
        <v>453000</v>
      </c>
      <c r="J29" s="3"/>
    </row>
    <row r="30" spans="1:10" ht="12.75" customHeight="1">
      <c r="A30" s="24"/>
      <c r="B30" s="24"/>
      <c r="C30" s="24" t="s">
        <v>69</v>
      </c>
      <c r="D30" s="37" t="s">
        <v>70</v>
      </c>
      <c r="E30" s="43"/>
      <c r="F30" s="43"/>
      <c r="G30" s="43"/>
      <c r="H30" s="44"/>
      <c r="I30" s="16">
        <f>I31</f>
        <v>5000</v>
      </c>
      <c r="J30" s="3"/>
    </row>
    <row r="31" spans="1:10" ht="26.25" customHeight="1">
      <c r="A31" s="24"/>
      <c r="B31" s="24"/>
      <c r="C31" s="24" t="s">
        <v>71</v>
      </c>
      <c r="D31" s="37" t="s">
        <v>118</v>
      </c>
      <c r="E31" s="43"/>
      <c r="F31" s="43"/>
      <c r="G31" s="43"/>
      <c r="H31" s="44"/>
      <c r="I31" s="13">
        <v>5000</v>
      </c>
      <c r="J31" s="3"/>
    </row>
    <row r="32" spans="1:10" ht="12" customHeight="1">
      <c r="A32" s="24"/>
      <c r="B32" s="24"/>
      <c r="C32" s="24" t="s">
        <v>206</v>
      </c>
      <c r="D32" s="37" t="s">
        <v>213</v>
      </c>
      <c r="E32" s="43"/>
      <c r="F32" s="43"/>
      <c r="G32" s="43"/>
      <c r="H32" s="44"/>
      <c r="I32" s="16">
        <v>1000</v>
      </c>
      <c r="J32" s="3"/>
    </row>
    <row r="33" spans="1:10" ht="16.5" customHeight="1">
      <c r="A33" s="24"/>
      <c r="B33" s="24"/>
      <c r="C33" s="24" t="s">
        <v>207</v>
      </c>
      <c r="D33" s="37" t="s">
        <v>214</v>
      </c>
      <c r="E33" s="43"/>
      <c r="F33" s="43"/>
      <c r="G33" s="43"/>
      <c r="H33" s="44"/>
      <c r="I33" s="16">
        <v>4000</v>
      </c>
      <c r="J33" s="3"/>
    </row>
    <row r="34" spans="1:10" ht="14.25" customHeight="1">
      <c r="A34" s="24"/>
      <c r="B34" s="24" t="s">
        <v>151</v>
      </c>
      <c r="C34" s="24"/>
      <c r="D34" s="54" t="s">
        <v>55</v>
      </c>
      <c r="E34" s="43"/>
      <c r="F34" s="43"/>
      <c r="G34" s="43"/>
      <c r="H34" s="44"/>
      <c r="I34" s="16">
        <f>I35</f>
        <v>84000</v>
      </c>
      <c r="J34" s="3"/>
    </row>
    <row r="35" spans="1:10" ht="26.25" customHeight="1">
      <c r="A35" s="24"/>
      <c r="B35" s="26" t="s">
        <v>152</v>
      </c>
      <c r="C35" s="26"/>
      <c r="D35" s="67" t="s">
        <v>83</v>
      </c>
      <c r="E35" s="68"/>
      <c r="F35" s="68"/>
      <c r="G35" s="68"/>
      <c r="H35" s="69"/>
      <c r="I35" s="16">
        <f>I36</f>
        <v>84000</v>
      </c>
      <c r="J35" s="3"/>
    </row>
    <row r="36" spans="1:10" ht="26.25" customHeight="1">
      <c r="A36" s="24"/>
      <c r="B36" s="26" t="s">
        <v>153</v>
      </c>
      <c r="C36" s="26"/>
      <c r="D36" s="67" t="s">
        <v>84</v>
      </c>
      <c r="E36" s="68"/>
      <c r="F36" s="68"/>
      <c r="G36" s="68"/>
      <c r="H36" s="69"/>
      <c r="I36" s="16">
        <f>I37</f>
        <v>84000</v>
      </c>
      <c r="J36" s="3"/>
    </row>
    <row r="37" spans="1:10" ht="15" customHeight="1">
      <c r="A37" s="24"/>
      <c r="B37" s="26"/>
      <c r="C37" s="26" t="s">
        <v>19</v>
      </c>
      <c r="D37" s="67" t="s">
        <v>74</v>
      </c>
      <c r="E37" s="68"/>
      <c r="F37" s="68"/>
      <c r="G37" s="68"/>
      <c r="H37" s="69"/>
      <c r="I37" s="16">
        <f>I38</f>
        <v>84000</v>
      </c>
      <c r="J37" s="3"/>
    </row>
    <row r="38" spans="1:10" ht="14.25" customHeight="1">
      <c r="A38" s="24"/>
      <c r="B38" s="26"/>
      <c r="C38" s="26" t="s">
        <v>136</v>
      </c>
      <c r="D38" s="67" t="s">
        <v>137</v>
      </c>
      <c r="E38" s="68"/>
      <c r="F38" s="68"/>
      <c r="G38" s="68"/>
      <c r="H38" s="69"/>
      <c r="I38" s="16">
        <v>84000</v>
      </c>
      <c r="J38" s="3"/>
    </row>
    <row r="39" spans="1:10" ht="26.25" customHeight="1">
      <c r="A39" s="28" t="s">
        <v>193</v>
      </c>
      <c r="B39" s="35"/>
      <c r="C39" s="35"/>
      <c r="D39" s="70" t="s">
        <v>194</v>
      </c>
      <c r="E39" s="41"/>
      <c r="F39" s="41"/>
      <c r="G39" s="41"/>
      <c r="H39" s="42"/>
      <c r="I39" s="16">
        <f>I40</f>
        <v>550600</v>
      </c>
      <c r="J39" s="3"/>
    </row>
    <row r="40" spans="1:10" ht="12.75">
      <c r="A40" s="24"/>
      <c r="B40" s="24" t="s">
        <v>148</v>
      </c>
      <c r="C40" s="24"/>
      <c r="D40" s="37" t="s">
        <v>0</v>
      </c>
      <c r="E40" s="43"/>
      <c r="F40" s="43"/>
      <c r="G40" s="43"/>
      <c r="H40" s="44"/>
      <c r="I40" s="16">
        <f>I41</f>
        <v>550600</v>
      </c>
      <c r="J40" s="3"/>
    </row>
    <row r="41" spans="1:10" ht="26.25" customHeight="1">
      <c r="A41" s="24"/>
      <c r="B41" s="24"/>
      <c r="C41" s="24" t="s">
        <v>65</v>
      </c>
      <c r="D41" s="37" t="s">
        <v>81</v>
      </c>
      <c r="E41" s="43"/>
      <c r="F41" s="43"/>
      <c r="G41" s="43"/>
      <c r="H41" s="44"/>
      <c r="I41" s="16">
        <f>I42</f>
        <v>550600</v>
      </c>
      <c r="J41" s="3"/>
    </row>
    <row r="42" spans="1:10" ht="12.75" customHeight="1">
      <c r="A42" s="24"/>
      <c r="B42" s="24"/>
      <c r="C42" s="24" t="s">
        <v>66</v>
      </c>
      <c r="D42" s="37" t="s">
        <v>134</v>
      </c>
      <c r="E42" s="43"/>
      <c r="F42" s="43"/>
      <c r="G42" s="43"/>
      <c r="H42" s="44"/>
      <c r="I42" s="13">
        <v>550600</v>
      </c>
      <c r="J42" s="3"/>
    </row>
    <row r="43" spans="1:10" ht="12.75" customHeight="1">
      <c r="A43" s="24"/>
      <c r="B43" s="24"/>
      <c r="C43" s="24" t="s">
        <v>204</v>
      </c>
      <c r="D43" s="37" t="s">
        <v>211</v>
      </c>
      <c r="E43" s="43"/>
      <c r="F43" s="43"/>
      <c r="G43" s="43"/>
      <c r="H43" s="44"/>
      <c r="I43" s="16">
        <v>550600</v>
      </c>
      <c r="J43" s="3"/>
    </row>
    <row r="44" spans="1:10" ht="12.75" customHeight="1" hidden="1">
      <c r="A44" s="24"/>
      <c r="B44" s="24"/>
      <c r="C44" s="24" t="s">
        <v>67</v>
      </c>
      <c r="D44" s="37" t="s">
        <v>82</v>
      </c>
      <c r="E44" s="43"/>
      <c r="F44" s="43"/>
      <c r="G44" s="43"/>
      <c r="H44" s="44"/>
      <c r="I44" s="16">
        <f>I45</f>
        <v>0</v>
      </c>
      <c r="J44" s="3"/>
    </row>
    <row r="45" spans="1:10" ht="12.75" customHeight="1" hidden="1">
      <c r="A45" s="24"/>
      <c r="B45" s="24"/>
      <c r="C45" s="24" t="s">
        <v>68</v>
      </c>
      <c r="D45" s="37" t="s">
        <v>132</v>
      </c>
      <c r="E45" s="43"/>
      <c r="F45" s="43"/>
      <c r="G45" s="43"/>
      <c r="H45" s="44"/>
      <c r="I45" s="13">
        <v>0</v>
      </c>
      <c r="J45" s="3"/>
    </row>
    <row r="46" spans="1:10" ht="27" customHeight="1">
      <c r="A46" s="25" t="s">
        <v>5</v>
      </c>
      <c r="B46" s="25"/>
      <c r="C46" s="25"/>
      <c r="D46" s="40" t="s">
        <v>40</v>
      </c>
      <c r="E46" s="45"/>
      <c r="F46" s="45"/>
      <c r="G46" s="45"/>
      <c r="H46" s="46"/>
      <c r="I46" s="14">
        <f>I47</f>
        <v>1218700</v>
      </c>
      <c r="J46" s="3"/>
    </row>
    <row r="47" spans="1:10" ht="25.5" customHeight="1">
      <c r="A47" s="25"/>
      <c r="B47" s="24" t="s">
        <v>146</v>
      </c>
      <c r="C47" s="25"/>
      <c r="D47" s="37" t="s">
        <v>195</v>
      </c>
      <c r="E47" s="43"/>
      <c r="F47" s="43"/>
      <c r="G47" s="43"/>
      <c r="H47" s="44"/>
      <c r="I47" s="13">
        <f>I48</f>
        <v>1218700</v>
      </c>
      <c r="J47" s="3"/>
    </row>
    <row r="48" spans="1:10" ht="12.75">
      <c r="A48" s="24"/>
      <c r="B48" s="24" t="s">
        <v>147</v>
      </c>
      <c r="C48" s="24"/>
      <c r="D48" s="37" t="s">
        <v>13</v>
      </c>
      <c r="E48" s="43"/>
      <c r="F48" s="43"/>
      <c r="G48" s="43"/>
      <c r="H48" s="44"/>
      <c r="I48" s="16">
        <f>I49+I52+I55</f>
        <v>1218700</v>
      </c>
      <c r="J48" s="3"/>
    </row>
    <row r="49" spans="1:10" ht="25.5" customHeight="1">
      <c r="A49" s="24"/>
      <c r="B49" s="24"/>
      <c r="C49" s="24" t="s">
        <v>65</v>
      </c>
      <c r="D49" s="37" t="s">
        <v>81</v>
      </c>
      <c r="E49" s="43"/>
      <c r="F49" s="43"/>
      <c r="G49" s="43"/>
      <c r="H49" s="44"/>
      <c r="I49" s="16">
        <f>I50</f>
        <v>1172700</v>
      </c>
      <c r="J49" s="3"/>
    </row>
    <row r="50" spans="1:10" ht="12.75" customHeight="1">
      <c r="A50" s="24"/>
      <c r="B50" s="24"/>
      <c r="C50" s="24" t="s">
        <v>66</v>
      </c>
      <c r="D50" s="37" t="s">
        <v>134</v>
      </c>
      <c r="E50" s="43"/>
      <c r="F50" s="43"/>
      <c r="G50" s="43"/>
      <c r="H50" s="44"/>
      <c r="I50" s="13">
        <v>1172700</v>
      </c>
      <c r="J50" s="3"/>
    </row>
    <row r="51" spans="1:10" ht="12.75" customHeight="1">
      <c r="A51" s="24"/>
      <c r="B51" s="24"/>
      <c r="C51" s="24" t="s">
        <v>204</v>
      </c>
      <c r="D51" s="37" t="s">
        <v>211</v>
      </c>
      <c r="E51" s="43"/>
      <c r="F51" s="43"/>
      <c r="G51" s="43"/>
      <c r="H51" s="44"/>
      <c r="I51" s="16">
        <v>1172700</v>
      </c>
      <c r="J51" s="3"/>
    </row>
    <row r="52" spans="1:10" ht="12.75" customHeight="1">
      <c r="A52" s="24"/>
      <c r="B52" s="24"/>
      <c r="C52" s="24" t="s">
        <v>67</v>
      </c>
      <c r="D52" s="37" t="s">
        <v>82</v>
      </c>
      <c r="E52" s="43"/>
      <c r="F52" s="43"/>
      <c r="G52" s="43"/>
      <c r="H52" s="44"/>
      <c r="I52" s="16">
        <f>I53</f>
        <v>45000</v>
      </c>
      <c r="J52" s="3"/>
    </row>
    <row r="53" spans="1:10" ht="12.75" customHeight="1">
      <c r="A53" s="24"/>
      <c r="B53" s="24"/>
      <c r="C53" s="24" t="s">
        <v>68</v>
      </c>
      <c r="D53" s="37" t="s">
        <v>132</v>
      </c>
      <c r="E53" s="43"/>
      <c r="F53" s="43"/>
      <c r="G53" s="43"/>
      <c r="H53" s="44"/>
      <c r="I53" s="13">
        <v>45000</v>
      </c>
      <c r="J53" s="3"/>
    </row>
    <row r="54" spans="1:10" ht="26.25" customHeight="1">
      <c r="A54" s="24"/>
      <c r="B54" s="24"/>
      <c r="C54" s="24" t="s">
        <v>205</v>
      </c>
      <c r="D54" s="37" t="s">
        <v>212</v>
      </c>
      <c r="E54" s="43"/>
      <c r="F54" s="43"/>
      <c r="G54" s="43"/>
      <c r="H54" s="44"/>
      <c r="I54" s="16">
        <v>45000</v>
      </c>
      <c r="J54" s="3"/>
    </row>
    <row r="55" spans="1:10" ht="12.75" customHeight="1">
      <c r="A55" s="24"/>
      <c r="B55" s="24"/>
      <c r="C55" s="24" t="s">
        <v>69</v>
      </c>
      <c r="D55" s="37" t="s">
        <v>70</v>
      </c>
      <c r="E55" s="43"/>
      <c r="F55" s="43"/>
      <c r="G55" s="43"/>
      <c r="H55" s="44"/>
      <c r="I55" s="16">
        <f>I56</f>
        <v>1000</v>
      </c>
      <c r="J55" s="3"/>
    </row>
    <row r="56" spans="1:10" ht="27" customHeight="1">
      <c r="A56" s="24"/>
      <c r="B56" s="24"/>
      <c r="C56" s="24" t="s">
        <v>71</v>
      </c>
      <c r="D56" s="37" t="s">
        <v>118</v>
      </c>
      <c r="E56" s="43"/>
      <c r="F56" s="43"/>
      <c r="G56" s="43"/>
      <c r="H56" s="44"/>
      <c r="I56" s="13">
        <v>1000</v>
      </c>
      <c r="J56" s="3"/>
    </row>
    <row r="57" spans="1:10" ht="15.75" customHeight="1">
      <c r="A57" s="24"/>
      <c r="B57" s="24"/>
      <c r="C57" s="24" t="s">
        <v>207</v>
      </c>
      <c r="D57" s="37" t="s">
        <v>214</v>
      </c>
      <c r="E57" s="43"/>
      <c r="F57" s="43"/>
      <c r="G57" s="43"/>
      <c r="H57" s="44"/>
      <c r="I57" s="13">
        <v>1000</v>
      </c>
      <c r="J57" s="3"/>
    </row>
    <row r="58" spans="1:10" ht="12.75" customHeight="1">
      <c r="A58" s="25" t="s">
        <v>58</v>
      </c>
      <c r="B58" s="25"/>
      <c r="C58" s="25"/>
      <c r="D58" s="40" t="s">
        <v>20</v>
      </c>
      <c r="E58" s="50"/>
      <c r="F58" s="50"/>
      <c r="G58" s="50"/>
      <c r="H58" s="51"/>
      <c r="I58" s="14">
        <f>I59</f>
        <v>15000</v>
      </c>
      <c r="J58" s="3"/>
    </row>
    <row r="59" spans="1:10" ht="12.75">
      <c r="A59" s="24"/>
      <c r="B59" s="24" t="s">
        <v>149</v>
      </c>
      <c r="C59" s="24"/>
      <c r="D59" s="37" t="s">
        <v>94</v>
      </c>
      <c r="E59" s="43"/>
      <c r="F59" s="43"/>
      <c r="G59" s="43"/>
      <c r="H59" s="44"/>
      <c r="I59" s="13">
        <f>I60</f>
        <v>15000</v>
      </c>
      <c r="J59" s="3"/>
    </row>
    <row r="60" spans="1:10" ht="12.75">
      <c r="A60" s="24"/>
      <c r="B60" s="24" t="s">
        <v>150</v>
      </c>
      <c r="C60" s="24"/>
      <c r="D60" s="54" t="s">
        <v>95</v>
      </c>
      <c r="E60" s="43"/>
      <c r="F60" s="43"/>
      <c r="G60" s="43"/>
      <c r="H60" s="44"/>
      <c r="I60" s="16">
        <f>I61</f>
        <v>15000</v>
      </c>
      <c r="J60" s="3"/>
    </row>
    <row r="61" spans="1:10" ht="12.75">
      <c r="A61" s="24"/>
      <c r="B61" s="24"/>
      <c r="C61" s="24" t="s">
        <v>69</v>
      </c>
      <c r="D61" s="37" t="s">
        <v>70</v>
      </c>
      <c r="E61" s="43"/>
      <c r="F61" s="43"/>
      <c r="G61" s="43"/>
      <c r="H61" s="44"/>
      <c r="I61" s="16">
        <f>I62</f>
        <v>15000</v>
      </c>
      <c r="J61" s="3"/>
    </row>
    <row r="62" spans="1:10" ht="12.75">
      <c r="A62" s="24"/>
      <c r="B62" s="24"/>
      <c r="C62" s="24" t="s">
        <v>72</v>
      </c>
      <c r="D62" s="54" t="s">
        <v>73</v>
      </c>
      <c r="E62" s="43"/>
      <c r="F62" s="43"/>
      <c r="G62" s="43"/>
      <c r="H62" s="44"/>
      <c r="I62" s="13">
        <v>15000</v>
      </c>
      <c r="J62" s="3"/>
    </row>
    <row r="63" spans="1:10" ht="12.75">
      <c r="A63" s="25" t="s">
        <v>59</v>
      </c>
      <c r="B63" s="25"/>
      <c r="C63" s="25"/>
      <c r="D63" s="62" t="s">
        <v>21</v>
      </c>
      <c r="E63" s="50"/>
      <c r="F63" s="50"/>
      <c r="G63" s="50"/>
      <c r="H63" s="51"/>
      <c r="I63" s="14">
        <f>I64</f>
        <v>50000</v>
      </c>
      <c r="J63" s="3"/>
    </row>
    <row r="64" spans="1:10" ht="25.5" customHeight="1">
      <c r="A64" s="24"/>
      <c r="B64" s="24" t="s">
        <v>32</v>
      </c>
      <c r="C64" s="24"/>
      <c r="D64" s="54" t="s">
        <v>103</v>
      </c>
      <c r="E64" s="80"/>
      <c r="F64" s="80"/>
      <c r="G64" s="80"/>
      <c r="H64" s="81"/>
      <c r="I64" s="13">
        <f>I65</f>
        <v>50000</v>
      </c>
      <c r="J64" s="3"/>
    </row>
    <row r="65" spans="1:10" ht="14.25" customHeight="1">
      <c r="A65" s="24"/>
      <c r="B65" s="24" t="s">
        <v>33</v>
      </c>
      <c r="C65" s="24"/>
      <c r="D65" s="37" t="s">
        <v>96</v>
      </c>
      <c r="E65" s="43"/>
      <c r="F65" s="43"/>
      <c r="G65" s="43"/>
      <c r="H65" s="44"/>
      <c r="I65" s="16">
        <f>I66</f>
        <v>50000</v>
      </c>
      <c r="J65" s="3"/>
    </row>
    <row r="66" spans="1:10" ht="12" customHeight="1">
      <c r="A66" s="24"/>
      <c r="B66" s="24"/>
      <c r="C66" s="24" t="s">
        <v>67</v>
      </c>
      <c r="D66" s="37" t="s">
        <v>82</v>
      </c>
      <c r="E66" s="43"/>
      <c r="F66" s="43"/>
      <c r="G66" s="43"/>
      <c r="H66" s="44"/>
      <c r="I66" s="16">
        <f>I67</f>
        <v>50000</v>
      </c>
      <c r="J66" s="3"/>
    </row>
    <row r="67" spans="1:10" ht="12" customHeight="1">
      <c r="A67" s="24"/>
      <c r="B67" s="24"/>
      <c r="C67" s="24" t="s">
        <v>68</v>
      </c>
      <c r="D67" s="37" t="s">
        <v>132</v>
      </c>
      <c r="E67" s="43"/>
      <c r="F67" s="43"/>
      <c r="G67" s="43"/>
      <c r="H67" s="44"/>
      <c r="I67" s="13">
        <v>50000</v>
      </c>
      <c r="J67" s="3"/>
    </row>
    <row r="68" spans="1:10" ht="12" customHeight="1">
      <c r="A68" s="24"/>
      <c r="B68" s="24"/>
      <c r="C68" s="24" t="s">
        <v>203</v>
      </c>
      <c r="D68" s="37" t="s">
        <v>210</v>
      </c>
      <c r="E68" s="43"/>
      <c r="F68" s="43"/>
      <c r="G68" s="43"/>
      <c r="H68" s="44"/>
      <c r="I68" s="13">
        <v>50000</v>
      </c>
      <c r="J68" s="3"/>
    </row>
    <row r="69" spans="1:10" ht="15.75" customHeight="1">
      <c r="A69" s="25" t="s">
        <v>41</v>
      </c>
      <c r="B69" s="25"/>
      <c r="C69" s="25"/>
      <c r="D69" s="40" t="s">
        <v>42</v>
      </c>
      <c r="E69" s="45"/>
      <c r="F69" s="45"/>
      <c r="G69" s="45"/>
      <c r="H69" s="46"/>
      <c r="I69" s="14">
        <f>I70</f>
        <v>323000</v>
      </c>
      <c r="J69" s="3"/>
    </row>
    <row r="70" spans="1:10" ht="14.25" customHeight="1">
      <c r="A70" s="25" t="s">
        <v>30</v>
      </c>
      <c r="B70" s="25"/>
      <c r="C70" s="25"/>
      <c r="D70" s="40" t="s">
        <v>35</v>
      </c>
      <c r="E70" s="45"/>
      <c r="F70" s="45"/>
      <c r="G70" s="45"/>
      <c r="H70" s="46"/>
      <c r="I70" s="13">
        <f>I71</f>
        <v>323000</v>
      </c>
      <c r="J70" s="3"/>
    </row>
    <row r="71" spans="1:10" ht="17.25" customHeight="1">
      <c r="A71" s="24"/>
      <c r="B71" s="24" t="s">
        <v>154</v>
      </c>
      <c r="C71" s="24"/>
      <c r="D71" s="37" t="s">
        <v>18</v>
      </c>
      <c r="E71" s="48"/>
      <c r="F71" s="48"/>
      <c r="G71" s="48"/>
      <c r="H71" s="49"/>
      <c r="I71" s="13">
        <f>I72</f>
        <v>323000</v>
      </c>
      <c r="J71" s="3"/>
    </row>
    <row r="72" spans="1:10" ht="25.5" customHeight="1">
      <c r="A72" s="24"/>
      <c r="B72" s="24" t="s">
        <v>155</v>
      </c>
      <c r="C72" s="24"/>
      <c r="D72" s="37" t="s">
        <v>31</v>
      </c>
      <c r="E72" s="48"/>
      <c r="F72" s="48"/>
      <c r="G72" s="48"/>
      <c r="H72" s="49"/>
      <c r="I72" s="16">
        <f>I73+I76</f>
        <v>323000</v>
      </c>
      <c r="J72" s="3"/>
    </row>
    <row r="73" spans="1:10" ht="14.25" customHeight="1">
      <c r="A73" s="24"/>
      <c r="B73" s="24"/>
      <c r="C73" s="24" t="s">
        <v>65</v>
      </c>
      <c r="D73" s="37" t="s">
        <v>81</v>
      </c>
      <c r="E73" s="43"/>
      <c r="F73" s="43"/>
      <c r="G73" s="43"/>
      <c r="H73" s="44"/>
      <c r="I73" s="13">
        <f>I74</f>
        <v>149800</v>
      </c>
      <c r="J73" s="3"/>
    </row>
    <row r="74" spans="1:10" ht="12.75" customHeight="1">
      <c r="A74" s="24"/>
      <c r="B74" s="24"/>
      <c r="C74" s="24" t="s">
        <v>66</v>
      </c>
      <c r="D74" s="37" t="s">
        <v>134</v>
      </c>
      <c r="E74" s="43"/>
      <c r="F74" s="43"/>
      <c r="G74" s="43"/>
      <c r="H74" s="44"/>
      <c r="I74" s="13">
        <v>149800</v>
      </c>
      <c r="J74" s="3"/>
    </row>
    <row r="75" spans="1:10" ht="12.75" customHeight="1">
      <c r="A75" s="24"/>
      <c r="B75" s="24"/>
      <c r="C75" s="24" t="s">
        <v>204</v>
      </c>
      <c r="D75" s="37" t="s">
        <v>211</v>
      </c>
      <c r="E75" s="43"/>
      <c r="F75" s="43"/>
      <c r="G75" s="43"/>
      <c r="H75" s="44"/>
      <c r="I75" s="13">
        <v>149800</v>
      </c>
      <c r="J75" s="3"/>
    </row>
    <row r="76" spans="1:10" ht="12.75" customHeight="1">
      <c r="A76" s="24"/>
      <c r="B76" s="24"/>
      <c r="C76" s="24" t="s">
        <v>67</v>
      </c>
      <c r="D76" s="37" t="s">
        <v>82</v>
      </c>
      <c r="E76" s="43"/>
      <c r="F76" s="43"/>
      <c r="G76" s="43"/>
      <c r="H76" s="44"/>
      <c r="I76" s="13">
        <f>I77</f>
        <v>173200</v>
      </c>
      <c r="J76" s="3"/>
    </row>
    <row r="77" spans="1:10" ht="12.75" customHeight="1">
      <c r="A77" s="24"/>
      <c r="B77" s="24"/>
      <c r="C77" s="24" t="s">
        <v>68</v>
      </c>
      <c r="D77" s="37" t="s">
        <v>132</v>
      </c>
      <c r="E77" s="43"/>
      <c r="F77" s="43"/>
      <c r="G77" s="43"/>
      <c r="H77" s="44"/>
      <c r="I77" s="13">
        <v>173200</v>
      </c>
      <c r="J77" s="3"/>
    </row>
    <row r="78" spans="1:10" ht="26.25" customHeight="1">
      <c r="A78" s="24"/>
      <c r="B78" s="24"/>
      <c r="C78" s="24" t="s">
        <v>205</v>
      </c>
      <c r="D78" s="37" t="s">
        <v>212</v>
      </c>
      <c r="E78" s="43"/>
      <c r="F78" s="43"/>
      <c r="G78" s="43"/>
      <c r="H78" s="44"/>
      <c r="I78" s="13">
        <v>10000</v>
      </c>
      <c r="J78" s="3"/>
    </row>
    <row r="79" spans="1:10" ht="12.75" customHeight="1">
      <c r="A79" s="24"/>
      <c r="B79" s="24"/>
      <c r="C79" s="24" t="s">
        <v>203</v>
      </c>
      <c r="D79" s="37" t="s">
        <v>210</v>
      </c>
      <c r="E79" s="43"/>
      <c r="F79" s="43"/>
      <c r="G79" s="43"/>
      <c r="H79" s="44"/>
      <c r="I79" s="13">
        <v>163200</v>
      </c>
      <c r="J79" s="3"/>
    </row>
    <row r="80" spans="1:10" ht="15.75" customHeight="1">
      <c r="A80" s="25" t="s">
        <v>6</v>
      </c>
      <c r="B80" s="25"/>
      <c r="C80" s="25"/>
      <c r="D80" s="40" t="s">
        <v>2</v>
      </c>
      <c r="E80" s="52"/>
      <c r="F80" s="52"/>
      <c r="G80" s="52"/>
      <c r="H80" s="53"/>
      <c r="I80" s="14">
        <f>I81+I87+I101</f>
        <v>2780500</v>
      </c>
      <c r="J80" s="3"/>
    </row>
    <row r="81" spans="1:10" ht="27" customHeight="1">
      <c r="A81" s="28" t="s">
        <v>45</v>
      </c>
      <c r="B81" s="28"/>
      <c r="C81" s="25"/>
      <c r="D81" s="40" t="s">
        <v>52</v>
      </c>
      <c r="E81" s="52"/>
      <c r="F81" s="52"/>
      <c r="G81" s="52"/>
      <c r="H81" s="53"/>
      <c r="I81" s="14">
        <f>I82</f>
        <v>10000</v>
      </c>
      <c r="J81" s="3"/>
    </row>
    <row r="82" spans="1:10" ht="27.75" customHeight="1">
      <c r="A82" s="26"/>
      <c r="B82" s="26" t="s">
        <v>156</v>
      </c>
      <c r="C82" s="25"/>
      <c r="D82" s="37" t="s">
        <v>104</v>
      </c>
      <c r="E82" s="48"/>
      <c r="F82" s="48"/>
      <c r="G82" s="48"/>
      <c r="H82" s="49"/>
      <c r="I82" s="13">
        <f>I83</f>
        <v>10000</v>
      </c>
      <c r="J82" s="3"/>
    </row>
    <row r="83" spans="1:10" ht="28.5" customHeight="1">
      <c r="A83" s="26"/>
      <c r="B83" s="26" t="s">
        <v>182</v>
      </c>
      <c r="C83" s="25"/>
      <c r="D83" s="37" t="s">
        <v>46</v>
      </c>
      <c r="E83" s="48"/>
      <c r="F83" s="48"/>
      <c r="G83" s="48"/>
      <c r="H83" s="49"/>
      <c r="I83" s="16">
        <f>I84</f>
        <v>10000</v>
      </c>
      <c r="J83" s="3"/>
    </row>
    <row r="84" spans="1:10" ht="14.25" customHeight="1">
      <c r="A84" s="26"/>
      <c r="B84" s="26"/>
      <c r="C84" s="24" t="s">
        <v>67</v>
      </c>
      <c r="D84" s="37" t="s">
        <v>82</v>
      </c>
      <c r="E84" s="43"/>
      <c r="F84" s="43"/>
      <c r="G84" s="43"/>
      <c r="H84" s="44"/>
      <c r="I84" s="16">
        <f>I85</f>
        <v>10000</v>
      </c>
      <c r="J84" s="3"/>
    </row>
    <row r="85" spans="1:10" ht="15" customHeight="1">
      <c r="A85" s="26"/>
      <c r="B85" s="26"/>
      <c r="C85" s="24" t="s">
        <v>68</v>
      </c>
      <c r="D85" s="37" t="s">
        <v>132</v>
      </c>
      <c r="E85" s="43"/>
      <c r="F85" s="43"/>
      <c r="G85" s="43"/>
      <c r="H85" s="44"/>
      <c r="I85" s="13">
        <v>10000</v>
      </c>
      <c r="J85" s="3"/>
    </row>
    <row r="86" spans="1:10" ht="15" customHeight="1">
      <c r="A86" s="26"/>
      <c r="B86" s="26"/>
      <c r="C86" s="24" t="s">
        <v>203</v>
      </c>
      <c r="D86" s="37" t="s">
        <v>210</v>
      </c>
      <c r="E86" s="43"/>
      <c r="F86" s="43"/>
      <c r="G86" s="43"/>
      <c r="H86" s="44"/>
      <c r="I86" s="13">
        <v>10000</v>
      </c>
      <c r="J86" s="3"/>
    </row>
    <row r="87" spans="1:10" ht="15" customHeight="1">
      <c r="A87" s="25" t="s">
        <v>15</v>
      </c>
      <c r="B87" s="25"/>
      <c r="C87" s="25"/>
      <c r="D87" s="40" t="s">
        <v>22</v>
      </c>
      <c r="E87" s="50"/>
      <c r="F87" s="50"/>
      <c r="G87" s="50"/>
      <c r="H87" s="51"/>
      <c r="I87" s="14">
        <f>I88</f>
        <v>2769200</v>
      </c>
      <c r="J87" s="3"/>
    </row>
    <row r="88" spans="1:10" ht="18" customHeight="1">
      <c r="A88" s="24"/>
      <c r="B88" s="24" t="s">
        <v>157</v>
      </c>
      <c r="C88" s="24"/>
      <c r="D88" s="37" t="s">
        <v>97</v>
      </c>
      <c r="E88" s="43"/>
      <c r="F88" s="43"/>
      <c r="G88" s="43"/>
      <c r="H88" s="44"/>
      <c r="I88" s="13">
        <f>I89</f>
        <v>2769200</v>
      </c>
      <c r="J88" s="3"/>
    </row>
    <row r="89" spans="1:10" ht="15" customHeight="1">
      <c r="A89" s="24"/>
      <c r="B89" s="24" t="s">
        <v>158</v>
      </c>
      <c r="C89" s="24"/>
      <c r="D89" s="37" t="s">
        <v>98</v>
      </c>
      <c r="E89" s="43"/>
      <c r="F89" s="43"/>
      <c r="G89" s="43"/>
      <c r="H89" s="44"/>
      <c r="I89" s="16">
        <f>I90+I93+I97</f>
        <v>2769200</v>
      </c>
      <c r="J89" s="3"/>
    </row>
    <row r="90" spans="1:10" ht="26.25" customHeight="1">
      <c r="A90" s="24"/>
      <c r="B90" s="24"/>
      <c r="C90" s="24" t="s">
        <v>65</v>
      </c>
      <c r="D90" s="37" t="s">
        <v>81</v>
      </c>
      <c r="E90" s="43"/>
      <c r="F90" s="43"/>
      <c r="G90" s="43"/>
      <c r="H90" s="44"/>
      <c r="I90" s="16">
        <f>I91</f>
        <v>2083200</v>
      </c>
      <c r="J90" s="3"/>
    </row>
    <row r="91" spans="1:10" ht="15.75" customHeight="1">
      <c r="A91" s="24"/>
      <c r="B91" s="24"/>
      <c r="C91" s="24" t="s">
        <v>75</v>
      </c>
      <c r="D91" s="37" t="s">
        <v>135</v>
      </c>
      <c r="E91" s="43"/>
      <c r="F91" s="43"/>
      <c r="G91" s="43"/>
      <c r="H91" s="44"/>
      <c r="I91" s="13">
        <v>2083200</v>
      </c>
      <c r="J91" s="3"/>
    </row>
    <row r="92" spans="1:10" ht="15.75" customHeight="1">
      <c r="A92" s="24"/>
      <c r="B92" s="24"/>
      <c r="C92" s="24" t="s">
        <v>208</v>
      </c>
      <c r="D92" s="37" t="s">
        <v>211</v>
      </c>
      <c r="E92" s="43"/>
      <c r="F92" s="43"/>
      <c r="G92" s="43"/>
      <c r="H92" s="44"/>
      <c r="I92" s="16">
        <v>2083200</v>
      </c>
      <c r="J92" s="3"/>
    </row>
    <row r="93" spans="1:10" ht="15" customHeight="1">
      <c r="A93" s="24"/>
      <c r="B93" s="24"/>
      <c r="C93" s="24" t="s">
        <v>67</v>
      </c>
      <c r="D93" s="37" t="s">
        <v>82</v>
      </c>
      <c r="E93" s="43"/>
      <c r="F93" s="43"/>
      <c r="G93" s="43"/>
      <c r="H93" s="44"/>
      <c r="I93" s="16">
        <f>I94</f>
        <v>656000</v>
      </c>
      <c r="J93" s="3"/>
    </row>
    <row r="94" spans="1:10" ht="15" customHeight="1">
      <c r="A94" s="24"/>
      <c r="B94" s="24"/>
      <c r="C94" s="24" t="s">
        <v>68</v>
      </c>
      <c r="D94" s="37" t="s">
        <v>132</v>
      </c>
      <c r="E94" s="43"/>
      <c r="F94" s="43"/>
      <c r="G94" s="43"/>
      <c r="H94" s="44"/>
      <c r="I94" s="13">
        <v>656000</v>
      </c>
      <c r="J94" s="3"/>
    </row>
    <row r="95" spans="1:10" ht="26.25" customHeight="1">
      <c r="A95" s="24"/>
      <c r="B95" s="24"/>
      <c r="C95" s="24" t="s">
        <v>205</v>
      </c>
      <c r="D95" s="37" t="s">
        <v>212</v>
      </c>
      <c r="E95" s="43"/>
      <c r="F95" s="43"/>
      <c r="G95" s="43"/>
      <c r="H95" s="44"/>
      <c r="I95" s="16">
        <v>6000</v>
      </c>
      <c r="J95" s="3"/>
    </row>
    <row r="96" spans="1:10" ht="15" customHeight="1">
      <c r="A96" s="24"/>
      <c r="B96" s="24"/>
      <c r="C96" s="24" t="s">
        <v>203</v>
      </c>
      <c r="D96" s="37" t="s">
        <v>210</v>
      </c>
      <c r="E96" s="43"/>
      <c r="F96" s="43"/>
      <c r="G96" s="43"/>
      <c r="H96" s="44"/>
      <c r="I96" s="16">
        <v>650000</v>
      </c>
      <c r="J96" s="3"/>
    </row>
    <row r="97" spans="1:10" ht="14.25" customHeight="1">
      <c r="A97" s="24"/>
      <c r="B97" s="24"/>
      <c r="C97" s="24" t="s">
        <v>69</v>
      </c>
      <c r="D97" s="37" t="s">
        <v>70</v>
      </c>
      <c r="E97" s="43"/>
      <c r="F97" s="43"/>
      <c r="G97" s="43"/>
      <c r="H97" s="44"/>
      <c r="I97" s="16">
        <f>I98</f>
        <v>30000</v>
      </c>
      <c r="J97" s="3"/>
    </row>
    <row r="98" spans="1:10" ht="24" customHeight="1">
      <c r="A98" s="24"/>
      <c r="B98" s="24"/>
      <c r="C98" s="24" t="s">
        <v>71</v>
      </c>
      <c r="D98" s="37" t="s">
        <v>118</v>
      </c>
      <c r="E98" s="43"/>
      <c r="F98" s="43"/>
      <c r="G98" s="43"/>
      <c r="H98" s="44"/>
      <c r="I98" s="13">
        <v>30000</v>
      </c>
      <c r="J98" s="3"/>
    </row>
    <row r="99" spans="1:10" ht="15.75" customHeight="1">
      <c r="A99" s="24"/>
      <c r="B99" s="24"/>
      <c r="C99" s="24" t="s">
        <v>206</v>
      </c>
      <c r="D99" s="37" t="s">
        <v>213</v>
      </c>
      <c r="E99" s="43"/>
      <c r="F99" s="43"/>
      <c r="G99" s="43"/>
      <c r="H99" s="44"/>
      <c r="I99" s="13">
        <v>3000</v>
      </c>
      <c r="J99" s="3"/>
    </row>
    <row r="100" spans="1:10" ht="15" customHeight="1">
      <c r="A100" s="24"/>
      <c r="B100" s="24"/>
      <c r="C100" s="24" t="s">
        <v>207</v>
      </c>
      <c r="D100" s="37" t="s">
        <v>214</v>
      </c>
      <c r="E100" s="43"/>
      <c r="F100" s="43"/>
      <c r="G100" s="43"/>
      <c r="H100" s="44"/>
      <c r="I100" s="13">
        <v>27000</v>
      </c>
      <c r="J100" s="3"/>
    </row>
    <row r="101" spans="1:10" ht="27.75" customHeight="1">
      <c r="A101" s="28" t="s">
        <v>47</v>
      </c>
      <c r="B101" s="28"/>
      <c r="C101" s="28"/>
      <c r="D101" s="40" t="s">
        <v>48</v>
      </c>
      <c r="E101" s="45"/>
      <c r="F101" s="45"/>
      <c r="G101" s="45"/>
      <c r="H101" s="46"/>
      <c r="I101" s="14">
        <f>I102</f>
        <v>1300</v>
      </c>
      <c r="J101" s="3"/>
    </row>
    <row r="102" spans="1:10" ht="13.5" customHeight="1">
      <c r="A102" s="26"/>
      <c r="B102" s="24" t="s">
        <v>151</v>
      </c>
      <c r="C102" s="26"/>
      <c r="D102" s="47" t="s">
        <v>55</v>
      </c>
      <c r="E102" s="38"/>
      <c r="F102" s="38"/>
      <c r="G102" s="38"/>
      <c r="H102" s="39"/>
      <c r="I102" s="13">
        <f>I103</f>
        <v>1300</v>
      </c>
      <c r="J102" s="3"/>
    </row>
    <row r="103" spans="1:10" ht="29.25" customHeight="1">
      <c r="A103" s="26"/>
      <c r="B103" s="24" t="s">
        <v>159</v>
      </c>
      <c r="C103" s="26"/>
      <c r="D103" s="47" t="s">
        <v>90</v>
      </c>
      <c r="E103" s="38"/>
      <c r="F103" s="38"/>
      <c r="G103" s="38"/>
      <c r="H103" s="39"/>
      <c r="I103" s="16">
        <f>I104</f>
        <v>1300</v>
      </c>
      <c r="J103" s="3"/>
    </row>
    <row r="104" spans="1:10" ht="14.25" customHeight="1">
      <c r="A104" s="26"/>
      <c r="B104" s="24" t="s">
        <v>160</v>
      </c>
      <c r="C104" s="26"/>
      <c r="D104" s="47" t="s">
        <v>91</v>
      </c>
      <c r="E104" s="80"/>
      <c r="F104" s="80"/>
      <c r="G104" s="80"/>
      <c r="H104" s="81"/>
      <c r="I104" s="13">
        <f>I105</f>
        <v>1300</v>
      </c>
      <c r="J104" s="3"/>
    </row>
    <row r="105" spans="1:10" ht="12.75" customHeight="1">
      <c r="A105" s="26"/>
      <c r="B105" s="26"/>
      <c r="C105" s="24" t="s">
        <v>19</v>
      </c>
      <c r="D105" s="37" t="s">
        <v>55</v>
      </c>
      <c r="E105" s="48"/>
      <c r="F105" s="48"/>
      <c r="G105" s="48"/>
      <c r="H105" s="49"/>
      <c r="I105" s="16">
        <f>I106</f>
        <v>1300</v>
      </c>
      <c r="J105" s="3"/>
    </row>
    <row r="106" spans="1:10" ht="15.75" customHeight="1">
      <c r="A106" s="26"/>
      <c r="B106" s="26"/>
      <c r="C106" s="24" t="s">
        <v>200</v>
      </c>
      <c r="D106" s="37" t="s">
        <v>201</v>
      </c>
      <c r="E106" s="48"/>
      <c r="F106" s="48"/>
      <c r="G106" s="48"/>
      <c r="H106" s="49"/>
      <c r="I106" s="13">
        <v>1300</v>
      </c>
      <c r="J106" s="3"/>
    </row>
    <row r="107" spans="1:10" ht="12.75" customHeight="1">
      <c r="A107" s="28" t="s">
        <v>127</v>
      </c>
      <c r="B107" s="28"/>
      <c r="C107" s="25"/>
      <c r="D107" s="40" t="s">
        <v>128</v>
      </c>
      <c r="E107" s="50"/>
      <c r="F107" s="50"/>
      <c r="G107" s="50"/>
      <c r="H107" s="51"/>
      <c r="I107" s="14">
        <f>I121+I108</f>
        <v>1164300</v>
      </c>
      <c r="J107" s="3"/>
    </row>
    <row r="108" spans="1:10" ht="12.75" customHeight="1">
      <c r="A108" s="25" t="s">
        <v>145</v>
      </c>
      <c r="B108" s="25"/>
      <c r="C108" s="25"/>
      <c r="D108" s="62" t="s">
        <v>144</v>
      </c>
      <c r="E108" s="50"/>
      <c r="F108" s="50"/>
      <c r="G108" s="50"/>
      <c r="H108" s="51"/>
      <c r="I108" s="14">
        <f>I109</f>
        <v>1164300</v>
      </c>
      <c r="J108" s="3"/>
    </row>
    <row r="109" spans="1:10" ht="12.75" customHeight="1">
      <c r="A109" s="24"/>
      <c r="B109" s="24" t="s">
        <v>161</v>
      </c>
      <c r="C109" s="24"/>
      <c r="D109" s="54" t="s">
        <v>144</v>
      </c>
      <c r="E109" s="43"/>
      <c r="F109" s="43"/>
      <c r="G109" s="43"/>
      <c r="H109" s="44"/>
      <c r="I109" s="13">
        <f>I110+I118+I114</f>
        <v>1164300</v>
      </c>
      <c r="J109" s="3"/>
    </row>
    <row r="110" spans="1:10" ht="12.75" customHeight="1">
      <c r="A110" s="24"/>
      <c r="B110" s="24" t="s">
        <v>183</v>
      </c>
      <c r="C110" s="24"/>
      <c r="D110" s="54" t="s">
        <v>184</v>
      </c>
      <c r="E110" s="43"/>
      <c r="F110" s="43"/>
      <c r="G110" s="43"/>
      <c r="H110" s="44"/>
      <c r="I110" s="13">
        <f>I111</f>
        <v>152700</v>
      </c>
      <c r="J110" s="3"/>
    </row>
    <row r="111" spans="1:10" ht="12.75" customHeight="1">
      <c r="A111" s="24"/>
      <c r="B111" s="24"/>
      <c r="C111" s="24" t="s">
        <v>67</v>
      </c>
      <c r="D111" s="37" t="s">
        <v>82</v>
      </c>
      <c r="E111" s="43"/>
      <c r="F111" s="43"/>
      <c r="G111" s="43"/>
      <c r="H111" s="44"/>
      <c r="I111" s="13">
        <f>I112</f>
        <v>152700</v>
      </c>
      <c r="J111" s="3"/>
    </row>
    <row r="112" spans="1:10" ht="12.75" customHeight="1">
      <c r="A112" s="24"/>
      <c r="B112" s="24"/>
      <c r="C112" s="24" t="s">
        <v>68</v>
      </c>
      <c r="D112" s="37" t="s">
        <v>132</v>
      </c>
      <c r="E112" s="43"/>
      <c r="F112" s="43"/>
      <c r="G112" s="43"/>
      <c r="H112" s="44"/>
      <c r="I112" s="13">
        <v>152700</v>
      </c>
      <c r="J112" s="3"/>
    </row>
    <row r="113" spans="1:10" ht="12.75" customHeight="1">
      <c r="A113" s="24"/>
      <c r="B113" s="24"/>
      <c r="C113" s="24" t="s">
        <v>203</v>
      </c>
      <c r="D113" s="37" t="s">
        <v>210</v>
      </c>
      <c r="E113" s="43"/>
      <c r="F113" s="43"/>
      <c r="G113" s="43"/>
      <c r="H113" s="44"/>
      <c r="I113" s="13">
        <v>152700</v>
      </c>
      <c r="J113" s="3"/>
    </row>
    <row r="114" spans="1:10" ht="24" customHeight="1">
      <c r="A114" s="24"/>
      <c r="B114" s="26" t="s">
        <v>196</v>
      </c>
      <c r="C114" s="24"/>
      <c r="D114" s="47" t="s">
        <v>197</v>
      </c>
      <c r="E114" s="80"/>
      <c r="F114" s="80"/>
      <c r="G114" s="80"/>
      <c r="H114" s="81"/>
      <c r="I114" s="13">
        <f>I115</f>
        <v>1011600</v>
      </c>
      <c r="J114" s="3"/>
    </row>
    <row r="115" spans="1:10" ht="12.75" customHeight="1">
      <c r="A115" s="24"/>
      <c r="B115" s="26"/>
      <c r="C115" s="24" t="s">
        <v>67</v>
      </c>
      <c r="D115" s="47" t="s">
        <v>82</v>
      </c>
      <c r="E115" s="80"/>
      <c r="F115" s="80"/>
      <c r="G115" s="80"/>
      <c r="H115" s="81"/>
      <c r="I115" s="13">
        <f>I116</f>
        <v>1011600</v>
      </c>
      <c r="J115" s="3"/>
    </row>
    <row r="116" spans="1:10" ht="12.75" customHeight="1">
      <c r="A116" s="24"/>
      <c r="B116" s="26"/>
      <c r="C116" s="24" t="s">
        <v>68</v>
      </c>
      <c r="D116" s="47" t="s">
        <v>132</v>
      </c>
      <c r="E116" s="80"/>
      <c r="F116" s="80"/>
      <c r="G116" s="80"/>
      <c r="H116" s="81"/>
      <c r="I116" s="13">
        <v>1011600</v>
      </c>
      <c r="J116" s="3"/>
    </row>
    <row r="117" spans="1:10" ht="12.75" customHeight="1">
      <c r="A117" s="24"/>
      <c r="B117" s="26"/>
      <c r="C117" s="24" t="s">
        <v>203</v>
      </c>
      <c r="D117" s="37" t="s">
        <v>210</v>
      </c>
      <c r="E117" s="43"/>
      <c r="F117" s="43"/>
      <c r="G117" s="43"/>
      <c r="H117" s="44"/>
      <c r="I117" s="13">
        <v>1011600</v>
      </c>
      <c r="J117" s="3"/>
    </row>
    <row r="118" spans="1:10" ht="12.75" customHeight="1">
      <c r="A118" s="24"/>
      <c r="B118" s="24" t="s">
        <v>185</v>
      </c>
      <c r="C118" s="24"/>
      <c r="D118" s="37" t="s">
        <v>186</v>
      </c>
      <c r="E118" s="43"/>
      <c r="F118" s="43"/>
      <c r="G118" s="43"/>
      <c r="H118" s="44"/>
      <c r="I118" s="13">
        <f>I119</f>
        <v>0</v>
      </c>
      <c r="J118" s="3"/>
    </row>
    <row r="119" spans="1:10" ht="12.75" customHeight="1">
      <c r="A119" s="24"/>
      <c r="B119" s="24"/>
      <c r="C119" s="24" t="s">
        <v>67</v>
      </c>
      <c r="D119" s="37" t="s">
        <v>82</v>
      </c>
      <c r="E119" s="43"/>
      <c r="F119" s="43"/>
      <c r="G119" s="43"/>
      <c r="H119" s="44"/>
      <c r="I119" s="13">
        <f>I120</f>
        <v>0</v>
      </c>
      <c r="J119" s="3"/>
    </row>
    <row r="120" spans="1:10" ht="12.75" customHeight="1">
      <c r="A120" s="24"/>
      <c r="B120" s="24"/>
      <c r="C120" s="24" t="s">
        <v>68</v>
      </c>
      <c r="D120" s="37" t="s">
        <v>132</v>
      </c>
      <c r="E120" s="43"/>
      <c r="F120" s="43"/>
      <c r="G120" s="43"/>
      <c r="H120" s="44"/>
      <c r="I120" s="13">
        <v>0</v>
      </c>
      <c r="J120" s="3"/>
    </row>
    <row r="121" spans="1:10" ht="12.75" customHeight="1" hidden="1">
      <c r="A121" s="27" t="s">
        <v>129</v>
      </c>
      <c r="B121" s="29"/>
      <c r="C121" s="30"/>
      <c r="D121" s="84" t="s">
        <v>130</v>
      </c>
      <c r="E121" s="85"/>
      <c r="F121" s="85"/>
      <c r="G121" s="85"/>
      <c r="H121" s="86"/>
      <c r="I121" s="14">
        <f>I123</f>
        <v>0</v>
      </c>
      <c r="J121" s="3"/>
    </row>
    <row r="122" spans="1:10" ht="12.75" customHeight="1" hidden="1">
      <c r="A122" s="27"/>
      <c r="B122" s="24" t="s">
        <v>151</v>
      </c>
      <c r="C122" s="24"/>
      <c r="D122" s="54" t="s">
        <v>55</v>
      </c>
      <c r="E122" s="43"/>
      <c r="F122" s="43"/>
      <c r="G122" s="43"/>
      <c r="H122" s="44"/>
      <c r="I122" s="13">
        <f>I123</f>
        <v>0</v>
      </c>
      <c r="J122" s="3"/>
    </row>
    <row r="123" spans="1:10" ht="64.5" customHeight="1" hidden="1">
      <c r="A123" s="26"/>
      <c r="B123" s="26" t="s">
        <v>152</v>
      </c>
      <c r="C123" s="26"/>
      <c r="D123" s="67" t="s">
        <v>83</v>
      </c>
      <c r="E123" s="68"/>
      <c r="F123" s="68"/>
      <c r="G123" s="68"/>
      <c r="H123" s="69"/>
      <c r="I123" s="13">
        <f>I124</f>
        <v>0</v>
      </c>
      <c r="J123" s="3"/>
    </row>
    <row r="124" spans="1:10" ht="39.75" customHeight="1" hidden="1">
      <c r="A124" s="26"/>
      <c r="B124" s="26" t="s">
        <v>179</v>
      </c>
      <c r="C124" s="26"/>
      <c r="D124" s="67" t="s">
        <v>187</v>
      </c>
      <c r="E124" s="68"/>
      <c r="F124" s="68"/>
      <c r="G124" s="68"/>
      <c r="H124" s="69"/>
      <c r="I124" s="13">
        <f>I125</f>
        <v>0</v>
      </c>
      <c r="J124" s="3"/>
    </row>
    <row r="125" spans="1:10" ht="12.75" customHeight="1" hidden="1">
      <c r="A125" s="26"/>
      <c r="B125" s="26"/>
      <c r="C125" s="26" t="s">
        <v>19</v>
      </c>
      <c r="D125" s="67" t="s">
        <v>74</v>
      </c>
      <c r="E125" s="68"/>
      <c r="F125" s="68"/>
      <c r="G125" s="68"/>
      <c r="H125" s="69"/>
      <c r="I125" s="13">
        <f>I126</f>
        <v>0</v>
      </c>
      <c r="J125" s="3"/>
    </row>
    <row r="126" spans="1:10" ht="12.75" customHeight="1" hidden="1">
      <c r="A126" s="26"/>
      <c r="B126" s="26"/>
      <c r="C126" s="26" t="s">
        <v>136</v>
      </c>
      <c r="D126" s="67" t="s">
        <v>137</v>
      </c>
      <c r="E126" s="68"/>
      <c r="F126" s="68"/>
      <c r="G126" s="68"/>
      <c r="H126" s="69"/>
      <c r="I126" s="13">
        <v>0</v>
      </c>
      <c r="J126" s="3"/>
    </row>
    <row r="127" spans="1:10" ht="12.75">
      <c r="A127" s="25" t="s">
        <v>7</v>
      </c>
      <c r="B127" s="25"/>
      <c r="C127" s="25"/>
      <c r="D127" s="40" t="s">
        <v>8</v>
      </c>
      <c r="E127" s="50"/>
      <c r="F127" s="50"/>
      <c r="G127" s="50"/>
      <c r="H127" s="51"/>
      <c r="I127" s="14">
        <f>I128+I134+I140</f>
        <v>1906000</v>
      </c>
      <c r="J127" s="3"/>
    </row>
    <row r="128" spans="1:10" ht="12.75">
      <c r="A128" s="25" t="s">
        <v>9</v>
      </c>
      <c r="B128" s="25"/>
      <c r="C128" s="25"/>
      <c r="D128" s="40" t="s">
        <v>17</v>
      </c>
      <c r="E128" s="50"/>
      <c r="F128" s="50"/>
      <c r="G128" s="50"/>
      <c r="H128" s="51"/>
      <c r="I128" s="14">
        <f>I129</f>
        <v>800000</v>
      </c>
      <c r="J128" s="3"/>
    </row>
    <row r="129" spans="1:10" ht="12.75">
      <c r="A129" s="24"/>
      <c r="B129" s="24" t="s">
        <v>162</v>
      </c>
      <c r="C129" s="24"/>
      <c r="D129" s="37" t="s">
        <v>43</v>
      </c>
      <c r="E129" s="43"/>
      <c r="F129" s="43"/>
      <c r="G129" s="43"/>
      <c r="H129" s="44"/>
      <c r="I129" s="13">
        <f>I130</f>
        <v>800000</v>
      </c>
      <c r="J129" s="3"/>
    </row>
    <row r="130" spans="1:10" ht="13.5" customHeight="1">
      <c r="A130" s="24"/>
      <c r="B130" s="24" t="s">
        <v>163</v>
      </c>
      <c r="C130" s="24"/>
      <c r="D130" s="37" t="s">
        <v>92</v>
      </c>
      <c r="E130" s="43"/>
      <c r="F130" s="43"/>
      <c r="G130" s="43"/>
      <c r="H130" s="44"/>
      <c r="I130" s="16">
        <f>I131</f>
        <v>800000</v>
      </c>
      <c r="J130" s="3"/>
    </row>
    <row r="131" spans="1:10" ht="12.75" customHeight="1">
      <c r="A131" s="24"/>
      <c r="B131" s="24"/>
      <c r="C131" s="24" t="s">
        <v>67</v>
      </c>
      <c r="D131" s="37" t="s">
        <v>82</v>
      </c>
      <c r="E131" s="43"/>
      <c r="F131" s="43"/>
      <c r="G131" s="43"/>
      <c r="H131" s="44"/>
      <c r="I131" s="16">
        <f>I132</f>
        <v>800000</v>
      </c>
      <c r="J131" s="3"/>
    </row>
    <row r="132" spans="1:10" ht="12.75" customHeight="1">
      <c r="A132" s="24"/>
      <c r="B132" s="24"/>
      <c r="C132" s="24" t="s">
        <v>68</v>
      </c>
      <c r="D132" s="37" t="s">
        <v>132</v>
      </c>
      <c r="E132" s="43"/>
      <c r="F132" s="43"/>
      <c r="G132" s="43"/>
      <c r="H132" s="44"/>
      <c r="I132" s="13">
        <v>800000</v>
      </c>
      <c r="J132" s="3"/>
    </row>
    <row r="133" spans="1:10" ht="28.5" customHeight="1">
      <c r="A133" s="24"/>
      <c r="B133" s="24"/>
      <c r="C133" s="24" t="s">
        <v>209</v>
      </c>
      <c r="D133" s="37" t="s">
        <v>219</v>
      </c>
      <c r="E133" s="43"/>
      <c r="F133" s="43"/>
      <c r="G133" s="43"/>
      <c r="H133" s="44"/>
      <c r="I133" s="13">
        <v>800000</v>
      </c>
      <c r="J133" s="3"/>
    </row>
    <row r="134" spans="1:10" ht="12.75" customHeight="1" hidden="1">
      <c r="A134" s="22" t="s">
        <v>105</v>
      </c>
      <c r="B134" s="22"/>
      <c r="C134" s="22"/>
      <c r="D134" s="84" t="s">
        <v>106</v>
      </c>
      <c r="E134" s="92"/>
      <c r="F134" s="92"/>
      <c r="G134" s="92"/>
      <c r="H134" s="93"/>
      <c r="I134" s="14">
        <f>I135</f>
        <v>0</v>
      </c>
      <c r="J134" s="3"/>
    </row>
    <row r="135" spans="1:10" ht="25.5" customHeight="1" hidden="1">
      <c r="A135" s="24"/>
      <c r="B135" s="24" t="s">
        <v>164</v>
      </c>
      <c r="C135" s="24"/>
      <c r="D135" s="37" t="s">
        <v>108</v>
      </c>
      <c r="E135" s="80"/>
      <c r="F135" s="80"/>
      <c r="G135" s="80"/>
      <c r="H135" s="81"/>
      <c r="I135" s="13">
        <f>I136</f>
        <v>0</v>
      </c>
      <c r="J135" s="3"/>
    </row>
    <row r="136" spans="1:10" ht="38.25" customHeight="1" hidden="1">
      <c r="A136" s="24"/>
      <c r="B136" s="24" t="s">
        <v>165</v>
      </c>
      <c r="C136" s="24"/>
      <c r="D136" s="37" t="s">
        <v>110</v>
      </c>
      <c r="E136" s="80"/>
      <c r="F136" s="80"/>
      <c r="G136" s="80"/>
      <c r="H136" s="81"/>
      <c r="I136" s="13">
        <f>I137</f>
        <v>0</v>
      </c>
      <c r="J136" s="3"/>
    </row>
    <row r="137" spans="1:10" ht="15" customHeight="1" hidden="1">
      <c r="A137" s="24"/>
      <c r="B137" s="24" t="s">
        <v>166</v>
      </c>
      <c r="C137" s="24"/>
      <c r="D137" s="37" t="s">
        <v>112</v>
      </c>
      <c r="E137" s="80"/>
      <c r="F137" s="80"/>
      <c r="G137" s="80"/>
      <c r="H137" s="81"/>
      <c r="I137" s="16">
        <f>I138</f>
        <v>0</v>
      </c>
      <c r="J137" s="3"/>
    </row>
    <row r="138" spans="1:10" ht="15" customHeight="1" hidden="1">
      <c r="A138" s="24"/>
      <c r="B138" s="24"/>
      <c r="C138" s="24" t="s">
        <v>113</v>
      </c>
      <c r="D138" s="37" t="s">
        <v>114</v>
      </c>
      <c r="E138" s="80"/>
      <c r="F138" s="80"/>
      <c r="G138" s="80"/>
      <c r="H138" s="81"/>
      <c r="I138" s="16">
        <f>I139</f>
        <v>0</v>
      </c>
      <c r="J138" s="3"/>
    </row>
    <row r="139" spans="1:10" ht="27.75" customHeight="1" hidden="1">
      <c r="A139" s="24"/>
      <c r="B139" s="24"/>
      <c r="C139" s="24" t="s">
        <v>115</v>
      </c>
      <c r="D139" s="37" t="s">
        <v>116</v>
      </c>
      <c r="E139" s="80"/>
      <c r="F139" s="80"/>
      <c r="G139" s="80"/>
      <c r="H139" s="81"/>
      <c r="I139" s="13">
        <v>0</v>
      </c>
      <c r="J139" s="3"/>
    </row>
    <row r="140" spans="1:10" ht="12.75">
      <c r="A140" s="25" t="s">
        <v>24</v>
      </c>
      <c r="B140" s="25"/>
      <c r="C140" s="25"/>
      <c r="D140" s="40" t="s">
        <v>25</v>
      </c>
      <c r="E140" s="50"/>
      <c r="F140" s="50"/>
      <c r="G140" s="50"/>
      <c r="H140" s="51"/>
      <c r="I140" s="14">
        <f>I146+I141</f>
        <v>1106000</v>
      </c>
      <c r="J140" s="3"/>
    </row>
    <row r="141" spans="1:10" ht="13.5">
      <c r="A141" s="22"/>
      <c r="B141" s="26" t="s">
        <v>151</v>
      </c>
      <c r="C141" s="26"/>
      <c r="D141" s="47" t="s">
        <v>55</v>
      </c>
      <c r="E141" s="80"/>
      <c r="F141" s="80"/>
      <c r="G141" s="80"/>
      <c r="H141" s="81"/>
      <c r="I141" s="13">
        <f>I142</f>
        <v>710400</v>
      </c>
      <c r="J141" s="3"/>
    </row>
    <row r="142" spans="1:10" ht="37.5" customHeight="1">
      <c r="A142" s="22"/>
      <c r="B142" s="26" t="s">
        <v>198</v>
      </c>
      <c r="C142" s="28"/>
      <c r="D142" s="47" t="s">
        <v>199</v>
      </c>
      <c r="E142" s="80"/>
      <c r="F142" s="80"/>
      <c r="G142" s="80"/>
      <c r="H142" s="81"/>
      <c r="I142" s="13">
        <f>I144</f>
        <v>710400</v>
      </c>
      <c r="J142" s="3"/>
    </row>
    <row r="143" spans="1:10" ht="13.5" customHeight="1">
      <c r="A143" s="22"/>
      <c r="B143" s="26"/>
      <c r="C143" s="24" t="s">
        <v>67</v>
      </c>
      <c r="D143" s="47" t="s">
        <v>82</v>
      </c>
      <c r="E143" s="80"/>
      <c r="F143" s="80"/>
      <c r="G143" s="80"/>
      <c r="H143" s="81"/>
      <c r="I143" s="13">
        <f>I144</f>
        <v>710400</v>
      </c>
      <c r="J143" s="3"/>
    </row>
    <row r="144" spans="1:10" ht="13.5" customHeight="1">
      <c r="A144" s="22"/>
      <c r="B144" s="28"/>
      <c r="C144" s="24" t="s">
        <v>68</v>
      </c>
      <c r="D144" s="47" t="s">
        <v>132</v>
      </c>
      <c r="E144" s="80"/>
      <c r="F144" s="80"/>
      <c r="G144" s="80"/>
      <c r="H144" s="81"/>
      <c r="I144" s="13">
        <f>I145</f>
        <v>710400</v>
      </c>
      <c r="J144" s="3"/>
    </row>
    <row r="145" spans="1:10" ht="13.5">
      <c r="A145" s="22"/>
      <c r="B145" s="28"/>
      <c r="C145" s="24" t="s">
        <v>203</v>
      </c>
      <c r="D145" s="37" t="s">
        <v>210</v>
      </c>
      <c r="E145" s="43"/>
      <c r="F145" s="43"/>
      <c r="G145" s="43"/>
      <c r="H145" s="44"/>
      <c r="I145" s="13">
        <v>710400</v>
      </c>
      <c r="J145" s="3"/>
    </row>
    <row r="146" spans="1:10" ht="12.75">
      <c r="A146" s="24"/>
      <c r="B146" s="24" t="s">
        <v>167</v>
      </c>
      <c r="C146" s="24"/>
      <c r="D146" s="37" t="s">
        <v>25</v>
      </c>
      <c r="E146" s="43"/>
      <c r="F146" s="43"/>
      <c r="G146" s="43"/>
      <c r="H146" s="44"/>
      <c r="I146" s="13">
        <f>I147+I150+I154</f>
        <v>395600</v>
      </c>
      <c r="J146" s="3"/>
    </row>
    <row r="147" spans="1:10" ht="12.75" customHeight="1">
      <c r="A147" s="24"/>
      <c r="B147" s="24" t="s">
        <v>168</v>
      </c>
      <c r="C147" s="24"/>
      <c r="D147" s="37" t="s">
        <v>27</v>
      </c>
      <c r="E147" s="43"/>
      <c r="F147" s="43"/>
      <c r="G147" s="43"/>
      <c r="H147" s="44"/>
      <c r="I147" s="16">
        <f>I148</f>
        <v>350000</v>
      </c>
      <c r="J147" s="3"/>
    </row>
    <row r="148" spans="1:10" ht="12.75" customHeight="1">
      <c r="A148" s="24"/>
      <c r="B148" s="24"/>
      <c r="C148" s="24" t="s">
        <v>69</v>
      </c>
      <c r="D148" s="37" t="s">
        <v>70</v>
      </c>
      <c r="E148" s="43"/>
      <c r="F148" s="43"/>
      <c r="G148" s="43"/>
      <c r="H148" s="44"/>
      <c r="I148" s="16">
        <f>I149</f>
        <v>350000</v>
      </c>
      <c r="J148" s="3"/>
    </row>
    <row r="149" spans="1:10" ht="26.25" customHeight="1">
      <c r="A149" s="24"/>
      <c r="B149" s="24"/>
      <c r="C149" s="24" t="s">
        <v>76</v>
      </c>
      <c r="D149" s="37" t="s">
        <v>133</v>
      </c>
      <c r="E149" s="43"/>
      <c r="F149" s="43"/>
      <c r="G149" s="43"/>
      <c r="H149" s="44"/>
      <c r="I149" s="13">
        <v>350000</v>
      </c>
      <c r="J149" s="3"/>
    </row>
    <row r="150" spans="1:10" ht="12.75" customHeight="1">
      <c r="A150" s="24"/>
      <c r="B150" s="24" t="s">
        <v>169</v>
      </c>
      <c r="C150" s="24"/>
      <c r="D150" s="37" t="s">
        <v>26</v>
      </c>
      <c r="E150" s="43"/>
      <c r="F150" s="43"/>
      <c r="G150" s="43"/>
      <c r="H150" s="44"/>
      <c r="I150" s="16">
        <f>I151</f>
        <v>15600</v>
      </c>
      <c r="J150" s="3"/>
    </row>
    <row r="151" spans="1:10" ht="12" customHeight="1">
      <c r="A151" s="24"/>
      <c r="B151" s="24"/>
      <c r="C151" s="24" t="s">
        <v>67</v>
      </c>
      <c r="D151" s="37" t="s">
        <v>82</v>
      </c>
      <c r="E151" s="43"/>
      <c r="F151" s="43"/>
      <c r="G151" s="43"/>
      <c r="H151" s="44"/>
      <c r="I151" s="16">
        <f>I152</f>
        <v>15600</v>
      </c>
      <c r="J151" s="3"/>
    </row>
    <row r="152" spans="1:10" ht="12" customHeight="1">
      <c r="A152" s="24"/>
      <c r="B152" s="24"/>
      <c r="C152" s="24" t="s">
        <v>68</v>
      </c>
      <c r="D152" s="37" t="s">
        <v>131</v>
      </c>
      <c r="E152" s="43"/>
      <c r="F152" s="43"/>
      <c r="G152" s="43"/>
      <c r="H152" s="44"/>
      <c r="I152" s="13">
        <v>15600</v>
      </c>
      <c r="J152" s="3"/>
    </row>
    <row r="153" spans="1:10" ht="12" customHeight="1">
      <c r="A153" s="24"/>
      <c r="B153" s="24"/>
      <c r="C153" s="24" t="s">
        <v>203</v>
      </c>
      <c r="D153" s="37" t="s">
        <v>210</v>
      </c>
      <c r="E153" s="43"/>
      <c r="F153" s="43"/>
      <c r="G153" s="43"/>
      <c r="H153" s="44"/>
      <c r="I153" s="13">
        <v>15600</v>
      </c>
      <c r="J153" s="3"/>
    </row>
    <row r="154" spans="1:10" ht="13.5" customHeight="1">
      <c r="A154" s="24"/>
      <c r="B154" s="24" t="s">
        <v>170</v>
      </c>
      <c r="C154" s="24"/>
      <c r="D154" s="37" t="s">
        <v>93</v>
      </c>
      <c r="E154" s="43"/>
      <c r="F154" s="43"/>
      <c r="G154" s="43"/>
      <c r="H154" s="44"/>
      <c r="I154" s="13">
        <f>I155+I159</f>
        <v>30000</v>
      </c>
      <c r="J154" s="3"/>
    </row>
    <row r="155" spans="1:10" ht="14.25" customHeight="1">
      <c r="A155" s="24"/>
      <c r="B155" s="24" t="s">
        <v>171</v>
      </c>
      <c r="C155" s="24"/>
      <c r="D155" s="37" t="s">
        <v>23</v>
      </c>
      <c r="E155" s="43"/>
      <c r="F155" s="43"/>
      <c r="G155" s="43"/>
      <c r="H155" s="44"/>
      <c r="I155" s="16">
        <f>I156</f>
        <v>30000</v>
      </c>
      <c r="J155" s="3"/>
    </row>
    <row r="156" spans="1:10" ht="12" customHeight="1">
      <c r="A156" s="24"/>
      <c r="B156" s="24"/>
      <c r="C156" s="24" t="s">
        <v>67</v>
      </c>
      <c r="D156" s="37" t="s">
        <v>82</v>
      </c>
      <c r="E156" s="43"/>
      <c r="F156" s="43"/>
      <c r="G156" s="43"/>
      <c r="H156" s="44"/>
      <c r="I156" s="16">
        <f>I157</f>
        <v>30000</v>
      </c>
      <c r="J156" s="3"/>
    </row>
    <row r="157" spans="1:10" ht="12.75" customHeight="1">
      <c r="A157" s="24"/>
      <c r="B157" s="24"/>
      <c r="C157" s="24" t="s">
        <v>68</v>
      </c>
      <c r="D157" s="37" t="s">
        <v>132</v>
      </c>
      <c r="E157" s="43"/>
      <c r="F157" s="43"/>
      <c r="G157" s="43"/>
      <c r="H157" s="44"/>
      <c r="I157" s="13">
        <v>30000</v>
      </c>
      <c r="J157" s="3"/>
    </row>
    <row r="158" spans="1:10" ht="12.75" customHeight="1">
      <c r="A158" s="24"/>
      <c r="B158" s="24"/>
      <c r="C158" s="24" t="s">
        <v>203</v>
      </c>
      <c r="D158" s="37" t="s">
        <v>210</v>
      </c>
      <c r="E158" s="43"/>
      <c r="F158" s="43"/>
      <c r="G158" s="43"/>
      <c r="H158" s="44"/>
      <c r="I158" s="16">
        <v>30000</v>
      </c>
      <c r="J158" s="3"/>
    </row>
    <row r="159" spans="1:10" ht="12.75">
      <c r="A159" s="24"/>
      <c r="B159" s="24" t="s">
        <v>172</v>
      </c>
      <c r="C159" s="24"/>
      <c r="D159" s="37" t="s">
        <v>100</v>
      </c>
      <c r="E159" s="43"/>
      <c r="F159" s="43"/>
      <c r="G159" s="43"/>
      <c r="H159" s="44"/>
      <c r="I159" s="16">
        <f>I160</f>
        <v>0</v>
      </c>
      <c r="J159" s="3"/>
    </row>
    <row r="160" spans="1:10" ht="12.75" customHeight="1">
      <c r="A160" s="24"/>
      <c r="B160" s="24"/>
      <c r="C160" s="24" t="s">
        <v>67</v>
      </c>
      <c r="D160" s="37" t="s">
        <v>82</v>
      </c>
      <c r="E160" s="43"/>
      <c r="F160" s="43"/>
      <c r="G160" s="43"/>
      <c r="H160" s="44"/>
      <c r="I160" s="13">
        <f>I161</f>
        <v>0</v>
      </c>
      <c r="J160" s="3"/>
    </row>
    <row r="161" spans="1:10" ht="12.75" customHeight="1">
      <c r="A161" s="24"/>
      <c r="B161" s="24"/>
      <c r="C161" s="24" t="s">
        <v>68</v>
      </c>
      <c r="D161" s="37" t="s">
        <v>132</v>
      </c>
      <c r="E161" s="43"/>
      <c r="F161" s="43"/>
      <c r="G161" s="43"/>
      <c r="H161" s="44"/>
      <c r="I161" s="16">
        <v>0</v>
      </c>
      <c r="J161" s="3"/>
    </row>
    <row r="162" spans="1:10" ht="13.5" customHeight="1">
      <c r="A162" s="25" t="s">
        <v>10</v>
      </c>
      <c r="B162" s="25"/>
      <c r="C162" s="25"/>
      <c r="D162" s="40" t="s">
        <v>62</v>
      </c>
      <c r="E162" s="50"/>
      <c r="F162" s="50"/>
      <c r="G162" s="50"/>
      <c r="H162" s="51"/>
      <c r="I162" s="14">
        <f>I163</f>
        <v>1790700</v>
      </c>
      <c r="J162" s="3"/>
    </row>
    <row r="163" spans="1:10" ht="12.75">
      <c r="A163" s="25" t="s">
        <v>11</v>
      </c>
      <c r="B163" s="25"/>
      <c r="C163" s="25"/>
      <c r="D163" s="62" t="s">
        <v>44</v>
      </c>
      <c r="E163" s="50"/>
      <c r="F163" s="50"/>
      <c r="G163" s="50"/>
      <c r="H163" s="51"/>
      <c r="I163" s="14">
        <f>I164+I169</f>
        <v>1790700</v>
      </c>
      <c r="J163" s="3"/>
    </row>
    <row r="164" spans="1:10" ht="12.75" customHeight="1">
      <c r="A164" s="24"/>
      <c r="B164" s="24" t="s">
        <v>173</v>
      </c>
      <c r="C164" s="24"/>
      <c r="D164" s="54" t="s">
        <v>85</v>
      </c>
      <c r="E164" s="43"/>
      <c r="F164" s="43"/>
      <c r="G164" s="43"/>
      <c r="H164" s="44"/>
      <c r="I164" s="13">
        <f>I165</f>
        <v>1500700</v>
      </c>
      <c r="J164" s="3"/>
    </row>
    <row r="165" spans="1:10" ht="27" customHeight="1">
      <c r="A165" s="24"/>
      <c r="B165" s="24" t="s">
        <v>174</v>
      </c>
      <c r="C165" s="24"/>
      <c r="D165" s="54" t="s">
        <v>86</v>
      </c>
      <c r="E165" s="43"/>
      <c r="F165" s="43"/>
      <c r="G165" s="43"/>
      <c r="H165" s="44"/>
      <c r="I165" s="16">
        <f>I166</f>
        <v>1500700</v>
      </c>
      <c r="J165" s="3"/>
    </row>
    <row r="166" spans="1:10" ht="26.25" customHeight="1">
      <c r="A166" s="24"/>
      <c r="B166" s="24"/>
      <c r="C166" s="24" t="s">
        <v>77</v>
      </c>
      <c r="D166" s="54" t="s">
        <v>80</v>
      </c>
      <c r="E166" s="80"/>
      <c r="F166" s="80"/>
      <c r="G166" s="80"/>
      <c r="H166" s="81"/>
      <c r="I166" s="16">
        <f>I167</f>
        <v>1500700</v>
      </c>
      <c r="J166" s="3"/>
    </row>
    <row r="167" spans="1:10" ht="12.75">
      <c r="A167" s="24"/>
      <c r="B167" s="24"/>
      <c r="C167" s="24" t="s">
        <v>78</v>
      </c>
      <c r="D167" s="54" t="s">
        <v>79</v>
      </c>
      <c r="E167" s="80"/>
      <c r="F167" s="80"/>
      <c r="G167" s="80"/>
      <c r="H167" s="81"/>
      <c r="I167" s="13">
        <v>1500700</v>
      </c>
      <c r="J167" s="3"/>
    </row>
    <row r="168" spans="1:10" ht="39" customHeight="1">
      <c r="A168" s="24"/>
      <c r="B168" s="24"/>
      <c r="C168" s="24" t="s">
        <v>215</v>
      </c>
      <c r="D168" s="54" t="s">
        <v>216</v>
      </c>
      <c r="E168" s="80"/>
      <c r="F168" s="80"/>
      <c r="G168" s="80"/>
      <c r="H168" s="81"/>
      <c r="I168" s="13">
        <v>1500700</v>
      </c>
      <c r="J168" s="3"/>
    </row>
    <row r="169" spans="1:10" ht="12.75">
      <c r="A169" s="24"/>
      <c r="B169" s="24" t="s">
        <v>175</v>
      </c>
      <c r="C169" s="24"/>
      <c r="D169" s="37" t="s">
        <v>63</v>
      </c>
      <c r="E169" s="43"/>
      <c r="F169" s="43"/>
      <c r="G169" s="43"/>
      <c r="H169" s="44"/>
      <c r="I169" s="13">
        <f>I170</f>
        <v>290000</v>
      </c>
      <c r="J169" s="3"/>
    </row>
    <row r="170" spans="1:10" ht="25.5" customHeight="1">
      <c r="A170" s="24"/>
      <c r="B170" s="24" t="s">
        <v>176</v>
      </c>
      <c r="C170" s="24"/>
      <c r="D170" s="54" t="s">
        <v>87</v>
      </c>
      <c r="E170" s="43"/>
      <c r="F170" s="43"/>
      <c r="G170" s="43"/>
      <c r="H170" s="44"/>
      <c r="I170" s="16">
        <f>I171</f>
        <v>290000</v>
      </c>
      <c r="J170" s="3"/>
    </row>
    <row r="171" spans="1:10" ht="24" customHeight="1">
      <c r="A171" s="24"/>
      <c r="B171" s="24"/>
      <c r="C171" s="24" t="s">
        <v>77</v>
      </c>
      <c r="D171" s="54" t="s">
        <v>80</v>
      </c>
      <c r="E171" s="80"/>
      <c r="F171" s="80"/>
      <c r="G171" s="80"/>
      <c r="H171" s="81"/>
      <c r="I171" s="16">
        <f>I172</f>
        <v>290000</v>
      </c>
      <c r="J171" s="3"/>
    </row>
    <row r="172" spans="1:10" ht="12.75" customHeight="1">
      <c r="A172" s="24"/>
      <c r="B172" s="24"/>
      <c r="C172" s="24" t="s">
        <v>78</v>
      </c>
      <c r="D172" s="54" t="s">
        <v>79</v>
      </c>
      <c r="E172" s="80"/>
      <c r="F172" s="80"/>
      <c r="G172" s="80"/>
      <c r="H172" s="81"/>
      <c r="I172" s="13">
        <v>290000</v>
      </c>
      <c r="J172" s="3"/>
    </row>
    <row r="173" spans="1:10" ht="39.75" customHeight="1">
      <c r="A173" s="24"/>
      <c r="B173" s="24"/>
      <c r="C173" s="24" t="s">
        <v>215</v>
      </c>
      <c r="D173" s="54" t="s">
        <v>216</v>
      </c>
      <c r="E173" s="80"/>
      <c r="F173" s="80"/>
      <c r="G173" s="80"/>
      <c r="H173" s="81"/>
      <c r="I173" s="13">
        <v>290000</v>
      </c>
      <c r="J173" s="3"/>
    </row>
    <row r="174" spans="1:10" ht="12.75" customHeight="1">
      <c r="A174" s="25" t="s">
        <v>12</v>
      </c>
      <c r="B174" s="25"/>
      <c r="C174" s="25"/>
      <c r="D174" s="62" t="s">
        <v>16</v>
      </c>
      <c r="E174" s="71"/>
      <c r="F174" s="71"/>
      <c r="G174" s="71"/>
      <c r="H174" s="72"/>
      <c r="I174" s="13">
        <f>I175</f>
        <v>221500</v>
      </c>
      <c r="J174" s="3"/>
    </row>
    <row r="175" spans="1:10" ht="12.75">
      <c r="A175" s="25" t="s">
        <v>14</v>
      </c>
      <c r="B175" s="25"/>
      <c r="C175" s="25"/>
      <c r="D175" s="62" t="s">
        <v>28</v>
      </c>
      <c r="E175" s="50"/>
      <c r="F175" s="50"/>
      <c r="G175" s="50"/>
      <c r="H175" s="51"/>
      <c r="I175" s="14">
        <f>I176+I181</f>
        <v>221500</v>
      </c>
      <c r="J175" s="3"/>
    </row>
    <row r="176" spans="1:10" ht="13.5">
      <c r="A176" s="22"/>
      <c r="B176" s="24" t="s">
        <v>177</v>
      </c>
      <c r="C176" s="22"/>
      <c r="D176" s="54" t="s">
        <v>101</v>
      </c>
      <c r="E176" s="82"/>
      <c r="F176" s="82"/>
      <c r="G176" s="82"/>
      <c r="H176" s="83"/>
      <c r="I176" s="13">
        <f>I177</f>
        <v>21500</v>
      </c>
      <c r="J176" s="3"/>
    </row>
    <row r="177" spans="1:10" ht="36.75" customHeight="1">
      <c r="A177" s="24"/>
      <c r="B177" s="24" t="s">
        <v>178</v>
      </c>
      <c r="C177" s="24"/>
      <c r="D177" s="54" t="s">
        <v>202</v>
      </c>
      <c r="E177" s="43"/>
      <c r="F177" s="43"/>
      <c r="G177" s="43"/>
      <c r="H177" s="44"/>
      <c r="I177" s="16">
        <f>I178</f>
        <v>21500</v>
      </c>
      <c r="J177" s="3"/>
    </row>
    <row r="178" spans="1:10" ht="15" customHeight="1">
      <c r="A178" s="24"/>
      <c r="B178" s="24"/>
      <c r="C178" s="24" t="s">
        <v>138</v>
      </c>
      <c r="D178" s="37" t="s">
        <v>139</v>
      </c>
      <c r="E178" s="43"/>
      <c r="F178" s="43"/>
      <c r="G178" s="43"/>
      <c r="H178" s="44"/>
      <c r="I178" s="16">
        <f>I179</f>
        <v>21500</v>
      </c>
      <c r="J178" s="3"/>
    </row>
    <row r="179" spans="1:10" ht="12.75" customHeight="1">
      <c r="A179" s="24"/>
      <c r="B179" s="24"/>
      <c r="C179" s="24" t="s">
        <v>140</v>
      </c>
      <c r="D179" s="37" t="s">
        <v>141</v>
      </c>
      <c r="E179" s="43"/>
      <c r="F179" s="43"/>
      <c r="G179" s="43"/>
      <c r="H179" s="44"/>
      <c r="I179" s="13">
        <v>21500</v>
      </c>
      <c r="J179" s="3"/>
    </row>
    <row r="180" spans="1:10" ht="24.75" customHeight="1">
      <c r="A180" s="24"/>
      <c r="B180" s="24"/>
      <c r="C180" s="24" t="s">
        <v>217</v>
      </c>
      <c r="D180" s="37" t="s">
        <v>218</v>
      </c>
      <c r="E180" s="43"/>
      <c r="F180" s="43"/>
      <c r="G180" s="43"/>
      <c r="H180" s="44"/>
      <c r="I180" s="13">
        <v>21500</v>
      </c>
      <c r="J180" s="3"/>
    </row>
    <row r="181" spans="1:10" ht="12.75" customHeight="1">
      <c r="A181" s="24"/>
      <c r="B181" s="24" t="s">
        <v>151</v>
      </c>
      <c r="C181" s="24"/>
      <c r="D181" s="54" t="s">
        <v>55</v>
      </c>
      <c r="E181" s="43"/>
      <c r="F181" s="43"/>
      <c r="G181" s="43"/>
      <c r="H181" s="44"/>
      <c r="I181" s="13">
        <f>I182</f>
        <v>200000</v>
      </c>
      <c r="J181" s="3"/>
    </row>
    <row r="182" spans="1:10" ht="63.75" customHeight="1">
      <c r="A182" s="24"/>
      <c r="B182" s="26" t="s">
        <v>152</v>
      </c>
      <c r="C182" s="26"/>
      <c r="D182" s="67" t="s">
        <v>83</v>
      </c>
      <c r="E182" s="68"/>
      <c r="F182" s="68"/>
      <c r="G182" s="68"/>
      <c r="H182" s="69"/>
      <c r="I182" s="13">
        <f>I183</f>
        <v>200000</v>
      </c>
      <c r="J182" s="3"/>
    </row>
    <row r="183" spans="1:10" ht="26.25" customHeight="1">
      <c r="A183" s="24"/>
      <c r="B183" s="26" t="s">
        <v>188</v>
      </c>
      <c r="C183" s="26"/>
      <c r="D183" s="67" t="s">
        <v>88</v>
      </c>
      <c r="E183" s="68"/>
      <c r="F183" s="68"/>
      <c r="G183" s="68"/>
      <c r="H183" s="69"/>
      <c r="I183" s="16">
        <f>I184</f>
        <v>200000</v>
      </c>
      <c r="J183" s="3"/>
    </row>
    <row r="184" spans="1:10" ht="14.25" customHeight="1">
      <c r="A184" s="24"/>
      <c r="B184" s="26"/>
      <c r="C184" s="26" t="s">
        <v>19</v>
      </c>
      <c r="D184" s="67" t="s">
        <v>74</v>
      </c>
      <c r="E184" s="68"/>
      <c r="F184" s="68"/>
      <c r="G184" s="68"/>
      <c r="H184" s="69"/>
      <c r="I184" s="16">
        <f>I185</f>
        <v>200000</v>
      </c>
      <c r="J184" s="3"/>
    </row>
    <row r="185" spans="1:10" ht="14.25" customHeight="1">
      <c r="A185" s="24"/>
      <c r="B185" s="26"/>
      <c r="C185" s="26" t="s">
        <v>136</v>
      </c>
      <c r="D185" s="67" t="s">
        <v>137</v>
      </c>
      <c r="E185" s="68"/>
      <c r="F185" s="68"/>
      <c r="G185" s="68"/>
      <c r="H185" s="69"/>
      <c r="I185" s="17">
        <v>200000</v>
      </c>
      <c r="J185" s="3"/>
    </row>
    <row r="186" spans="1:10" ht="12.75" customHeight="1">
      <c r="A186" s="25" t="s">
        <v>56</v>
      </c>
      <c r="B186" s="25"/>
      <c r="C186" s="25"/>
      <c r="D186" s="70" t="s">
        <v>57</v>
      </c>
      <c r="E186" s="52"/>
      <c r="F186" s="52"/>
      <c r="G186" s="52"/>
      <c r="H186" s="53"/>
      <c r="I186" s="14">
        <f>I187</f>
        <v>50000</v>
      </c>
      <c r="J186" s="3"/>
    </row>
    <row r="187" spans="1:10" ht="12.75" customHeight="1">
      <c r="A187" s="25" t="s">
        <v>61</v>
      </c>
      <c r="B187" s="25"/>
      <c r="C187" s="25"/>
      <c r="D187" s="40" t="s">
        <v>60</v>
      </c>
      <c r="E187" s="50"/>
      <c r="F187" s="50"/>
      <c r="G187" s="50"/>
      <c r="H187" s="51"/>
      <c r="I187" s="14">
        <f>I188</f>
        <v>50000</v>
      </c>
      <c r="J187" s="3"/>
    </row>
    <row r="188" spans="1:10" ht="15.75" customHeight="1">
      <c r="A188" s="24"/>
      <c r="B188" s="24" t="s">
        <v>180</v>
      </c>
      <c r="C188" s="24"/>
      <c r="D188" s="37" t="s">
        <v>29</v>
      </c>
      <c r="E188" s="43"/>
      <c r="F188" s="43"/>
      <c r="G188" s="43"/>
      <c r="H188" s="44"/>
      <c r="I188" s="13">
        <f>I189</f>
        <v>50000</v>
      </c>
      <c r="J188" s="3"/>
    </row>
    <row r="189" spans="1:10" ht="15.75" customHeight="1">
      <c r="A189" s="24"/>
      <c r="B189" s="24" t="s">
        <v>181</v>
      </c>
      <c r="C189" s="24"/>
      <c r="D189" s="54" t="s">
        <v>102</v>
      </c>
      <c r="E189" s="43"/>
      <c r="F189" s="43"/>
      <c r="G189" s="43"/>
      <c r="H189" s="44"/>
      <c r="I189" s="16">
        <f>I190</f>
        <v>50000</v>
      </c>
      <c r="J189" s="3"/>
    </row>
    <row r="190" spans="1:10" ht="15" customHeight="1">
      <c r="A190" s="24"/>
      <c r="B190" s="24"/>
      <c r="C190" s="24" t="s">
        <v>67</v>
      </c>
      <c r="D190" s="37" t="s">
        <v>82</v>
      </c>
      <c r="E190" s="43"/>
      <c r="F190" s="43"/>
      <c r="G190" s="43"/>
      <c r="H190" s="44"/>
      <c r="I190" s="16">
        <f>I191</f>
        <v>50000</v>
      </c>
      <c r="J190" s="3"/>
    </row>
    <row r="191" spans="1:10" ht="15" customHeight="1">
      <c r="A191" s="24"/>
      <c r="B191" s="24"/>
      <c r="C191" s="24" t="s">
        <v>68</v>
      </c>
      <c r="D191" s="37" t="s">
        <v>132</v>
      </c>
      <c r="E191" s="43"/>
      <c r="F191" s="43"/>
      <c r="G191" s="43"/>
      <c r="H191" s="44"/>
      <c r="I191" s="13">
        <v>50000</v>
      </c>
      <c r="J191" s="3"/>
    </row>
    <row r="192" spans="1:10" ht="15" customHeight="1">
      <c r="A192" s="24"/>
      <c r="B192" s="24"/>
      <c r="C192" s="24" t="s">
        <v>203</v>
      </c>
      <c r="D192" s="37" t="s">
        <v>210</v>
      </c>
      <c r="E192" s="43"/>
      <c r="F192" s="43"/>
      <c r="G192" s="43"/>
      <c r="H192" s="44"/>
      <c r="I192" s="13">
        <v>50000</v>
      </c>
      <c r="J192" s="3"/>
    </row>
    <row r="193" spans="1:9" ht="12.75">
      <c r="A193" s="24"/>
      <c r="B193" s="24"/>
      <c r="C193" s="24"/>
      <c r="D193" s="40" t="s">
        <v>117</v>
      </c>
      <c r="E193" s="50"/>
      <c r="F193" s="50"/>
      <c r="G193" s="50"/>
      <c r="H193" s="51"/>
      <c r="I193" s="14">
        <f>I9+I69+I80+I127+I162+I174+I186+I107</f>
        <v>11853600</v>
      </c>
    </row>
    <row r="194" spans="1:9" ht="12.75">
      <c r="A194" s="66"/>
      <c r="B194" s="66"/>
      <c r="C194" s="66"/>
      <c r="D194" s="66"/>
      <c r="E194" s="66"/>
      <c r="F194" s="66"/>
      <c r="G194" s="66"/>
      <c r="H194" s="66"/>
      <c r="I194" s="66"/>
    </row>
    <row r="195" spans="1:9" ht="12.75">
      <c r="A195" s="66"/>
      <c r="B195" s="66"/>
      <c r="C195" s="66"/>
      <c r="D195" s="66"/>
      <c r="E195" s="66"/>
      <c r="F195" s="66"/>
      <c r="G195" s="66"/>
      <c r="H195" s="66"/>
      <c r="I195" s="66"/>
    </row>
    <row r="196" spans="1:9" ht="12.75">
      <c r="A196" s="66"/>
      <c r="B196" s="66"/>
      <c r="C196" s="66"/>
      <c r="D196" s="66"/>
      <c r="E196" s="66"/>
      <c r="F196" s="66"/>
      <c r="G196" s="66"/>
      <c r="H196" s="66"/>
      <c r="I196" s="66"/>
    </row>
    <row r="197" spans="1:9" ht="12.75">
      <c r="A197" s="66"/>
      <c r="B197" s="66"/>
      <c r="C197" s="66"/>
      <c r="D197" s="66"/>
      <c r="E197" s="66"/>
      <c r="F197" s="66"/>
      <c r="G197" s="66"/>
      <c r="H197" s="66"/>
      <c r="I197" s="66"/>
    </row>
    <row r="198" spans="1:9" ht="12.75">
      <c r="A198" s="65"/>
      <c r="B198" s="65"/>
      <c r="C198" s="65"/>
      <c r="D198" s="65"/>
      <c r="E198" s="65"/>
      <c r="F198" s="65"/>
      <c r="G198" s="65"/>
      <c r="H198" s="65"/>
      <c r="I198" s="65"/>
    </row>
  </sheetData>
  <sheetProtection/>
  <mergeCells count="196">
    <mergeCell ref="D122:H122"/>
    <mergeCell ref="D137:H137"/>
    <mergeCell ref="D78:H78"/>
    <mergeCell ref="D79:H79"/>
    <mergeCell ref="D97:H97"/>
    <mergeCell ref="D126:H126"/>
    <mergeCell ref="D125:H125"/>
    <mergeCell ref="D112:H112"/>
    <mergeCell ref="D108:H108"/>
    <mergeCell ref="D118:H118"/>
    <mergeCell ref="D134:H134"/>
    <mergeCell ref="D135:H135"/>
    <mergeCell ref="D123:H123"/>
    <mergeCell ref="D128:H128"/>
    <mergeCell ref="D132:H132"/>
    <mergeCell ref="D46:H46"/>
    <mergeCell ref="D82:H82"/>
    <mergeCell ref="D71:H71"/>
    <mergeCell ref="D52:H52"/>
    <mergeCell ref="D47:H47"/>
    <mergeCell ref="D53:H53"/>
    <mergeCell ref="D55:H55"/>
    <mergeCell ref="D49:H49"/>
    <mergeCell ref="D50:H50"/>
    <mergeCell ref="D61:H61"/>
    <mergeCell ref="D38:H38"/>
    <mergeCell ref="D66:H66"/>
    <mergeCell ref="D42:H42"/>
    <mergeCell ref="D44:H44"/>
    <mergeCell ref="D64:H64"/>
    <mergeCell ref="D45:H45"/>
    <mergeCell ref="D58:H58"/>
    <mergeCell ref="D56:H56"/>
    <mergeCell ref="D59:H59"/>
    <mergeCell ref="D65:H65"/>
    <mergeCell ref="D22:H22"/>
    <mergeCell ref="D8:H8"/>
    <mergeCell ref="D9:H9"/>
    <mergeCell ref="D17:H17"/>
    <mergeCell ref="D21:H21"/>
    <mergeCell ref="D18:H18"/>
    <mergeCell ref="D19:H19"/>
    <mergeCell ref="D31:H31"/>
    <mergeCell ref="D25:H25"/>
    <mergeCell ref="D28:H28"/>
    <mergeCell ref="D29:H29"/>
    <mergeCell ref="D27:H27"/>
    <mergeCell ref="D26:H26"/>
    <mergeCell ref="D24:H24"/>
    <mergeCell ref="D30:H30"/>
    <mergeCell ref="D90:H90"/>
    <mergeCell ref="A3:I3"/>
    <mergeCell ref="D14:H14"/>
    <mergeCell ref="D15:H15"/>
    <mergeCell ref="A5:I5"/>
    <mergeCell ref="D10:H10"/>
    <mergeCell ref="D11:H11"/>
    <mergeCell ref="D12:H12"/>
    <mergeCell ref="D23:H23"/>
    <mergeCell ref="D40:H40"/>
    <mergeCell ref="D93:H93"/>
    <mergeCell ref="D91:H91"/>
    <mergeCell ref="D32:H32"/>
    <mergeCell ref="D33:H33"/>
    <mergeCell ref="D43:H43"/>
    <mergeCell ref="D51:H51"/>
    <mergeCell ref="D48:H48"/>
    <mergeCell ref="D39:H39"/>
    <mergeCell ref="D169:H169"/>
    <mergeCell ref="D152:H152"/>
    <mergeCell ref="D136:H136"/>
    <mergeCell ref="D139:H139"/>
    <mergeCell ref="D138:H138"/>
    <mergeCell ref="D143:H143"/>
    <mergeCell ref="D145:H145"/>
    <mergeCell ref="D141:H141"/>
    <mergeCell ref="D142:H142"/>
    <mergeCell ref="D144:H144"/>
    <mergeCell ref="A1:I1"/>
    <mergeCell ref="D60:H60"/>
    <mergeCell ref="D63:H63"/>
    <mergeCell ref="D62:H62"/>
    <mergeCell ref="D13:H13"/>
    <mergeCell ref="D41:H41"/>
    <mergeCell ref="D16:H16"/>
    <mergeCell ref="D20:H20"/>
    <mergeCell ref="D7:H7"/>
    <mergeCell ref="A2:I2"/>
    <mergeCell ref="A198:I198"/>
    <mergeCell ref="D131:H131"/>
    <mergeCell ref="D165:H165"/>
    <mergeCell ref="D167:H167"/>
    <mergeCell ref="D148:H148"/>
    <mergeCell ref="A195:I195"/>
    <mergeCell ref="D147:H147"/>
    <mergeCell ref="A197:I197"/>
    <mergeCell ref="D193:H193"/>
    <mergeCell ref="D190:H190"/>
    <mergeCell ref="D119:H119"/>
    <mergeCell ref="D120:H120"/>
    <mergeCell ref="D114:H114"/>
    <mergeCell ref="D115:H115"/>
    <mergeCell ref="D116:H116"/>
    <mergeCell ref="D117:H117"/>
    <mergeCell ref="D104:H104"/>
    <mergeCell ref="D103:H103"/>
    <mergeCell ref="D129:H129"/>
    <mergeCell ref="D130:H130"/>
    <mergeCell ref="D127:H127"/>
    <mergeCell ref="D106:H106"/>
    <mergeCell ref="D105:H105"/>
    <mergeCell ref="D124:H124"/>
    <mergeCell ref="D107:H107"/>
    <mergeCell ref="D121:H121"/>
    <mergeCell ref="A194:I194"/>
    <mergeCell ref="A196:I196"/>
    <mergeCell ref="D150:H150"/>
    <mergeCell ref="D154:H154"/>
    <mergeCell ref="D191:H191"/>
    <mergeCell ref="D151:H151"/>
    <mergeCell ref="D183:H183"/>
    <mergeCell ref="D186:H186"/>
    <mergeCell ref="D189:H189"/>
    <mergeCell ref="D157:H157"/>
    <mergeCell ref="D185:H185"/>
    <mergeCell ref="D140:H140"/>
    <mergeCell ref="D184:H184"/>
    <mergeCell ref="D166:H166"/>
    <mergeCell ref="D155:H155"/>
    <mergeCell ref="D175:H175"/>
    <mergeCell ref="D163:H163"/>
    <mergeCell ref="D146:H146"/>
    <mergeCell ref="D180:H180"/>
    <mergeCell ref="D178:H178"/>
    <mergeCell ref="D187:H187"/>
    <mergeCell ref="D164:H164"/>
    <mergeCell ref="D149:H149"/>
    <mergeCell ref="D156:H156"/>
    <mergeCell ref="D162:H162"/>
    <mergeCell ref="D159:H159"/>
    <mergeCell ref="D161:H161"/>
    <mergeCell ref="D160:H160"/>
    <mergeCell ref="D172:H172"/>
    <mergeCell ref="D179:H179"/>
    <mergeCell ref="D174:H174"/>
    <mergeCell ref="D176:H176"/>
    <mergeCell ref="D177:H177"/>
    <mergeCell ref="D173:H173"/>
    <mergeCell ref="D34:H34"/>
    <mergeCell ref="D35:H35"/>
    <mergeCell ref="D36:H36"/>
    <mergeCell ref="D37:H37"/>
    <mergeCell ref="D54:H54"/>
    <mergeCell ref="D57:H57"/>
    <mergeCell ref="D68:H68"/>
    <mergeCell ref="D75:H75"/>
    <mergeCell ref="D67:H67"/>
    <mergeCell ref="D70:H70"/>
    <mergeCell ref="D69:H69"/>
    <mergeCell ref="D74:H74"/>
    <mergeCell ref="D81:H81"/>
    <mergeCell ref="D72:H72"/>
    <mergeCell ref="D76:H76"/>
    <mergeCell ref="D77:H77"/>
    <mergeCell ref="D80:H80"/>
    <mergeCell ref="D73:H73"/>
    <mergeCell ref="D92:H92"/>
    <mergeCell ref="D95:H95"/>
    <mergeCell ref="D83:H83"/>
    <mergeCell ref="D85:H85"/>
    <mergeCell ref="D87:H87"/>
    <mergeCell ref="D88:H88"/>
    <mergeCell ref="D84:H84"/>
    <mergeCell ref="D89:H89"/>
    <mergeCell ref="D94:H94"/>
    <mergeCell ref="D86:H86"/>
    <mergeCell ref="D96:H96"/>
    <mergeCell ref="D99:H99"/>
    <mergeCell ref="D100:H100"/>
    <mergeCell ref="D113:H113"/>
    <mergeCell ref="D101:H101"/>
    <mergeCell ref="D102:H102"/>
    <mergeCell ref="D98:H98"/>
    <mergeCell ref="D109:H109"/>
    <mergeCell ref="D110:H110"/>
    <mergeCell ref="D111:H111"/>
    <mergeCell ref="D192:H192"/>
    <mergeCell ref="D133:H133"/>
    <mergeCell ref="D153:H153"/>
    <mergeCell ref="D158:H158"/>
    <mergeCell ref="D168:H168"/>
    <mergeCell ref="D188:H188"/>
    <mergeCell ref="D170:H170"/>
    <mergeCell ref="D171:H171"/>
    <mergeCell ref="D181:H181"/>
    <mergeCell ref="D182:H18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2013-01-11T09:44:53Z</cp:lastPrinted>
  <dcterms:created xsi:type="dcterms:W3CDTF">2007-02-19T04:37:20Z</dcterms:created>
  <dcterms:modified xsi:type="dcterms:W3CDTF">2013-01-11T09:45:19Z</dcterms:modified>
  <cp:category/>
  <cp:version/>
  <cp:contentType/>
  <cp:contentStatus/>
</cp:coreProperties>
</file>