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<sst xmlns="http://schemas.openxmlformats.org/spreadsheetml/2006/main" count="160" uniqueCount="141">
  <si>
    <t>Код бюджетной классификации</t>
  </si>
  <si>
    <t>Наименование показателя</t>
  </si>
  <si>
    <t>НАЛОГОВЫЕ ДОХОДЫ</t>
  </si>
  <si>
    <t>1 0100000 00 0000 000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</si>
  <si>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</si>
  <si>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</si>
  <si>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</si>
  <si>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</si>
  <si>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</si>
  <si>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</si>
  <si>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СОБСТВЕННОСТИ.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</si>
  <si>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</si>
  <si>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</si>
  <si>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1 1105030 00 0000 120</t>
  </si>
  <si>
    <t>1 1105035 10 0000 120</t>
  </si>
  <si>
    <t>3 02 00000 00 0000 000</t>
  </si>
  <si>
    <t>РЫНОЧНЫЕ ПРОДАЖИ ТОВАРОВ И УСЛУГ</t>
  </si>
  <si>
    <t>3 02 01000 00 0000 130</t>
  </si>
  <si>
    <t>Доходы от продажи услуг.</t>
  </si>
  <si>
    <t>3 02 01050 10 0000 130</t>
  </si>
  <si>
    <t>Доходы от продажи услуг, оказываемых учреждениями, находящимися в ведении органов местного самоуправления</t>
  </si>
  <si>
    <t>2 00 00000 00 0000 000</t>
  </si>
  <si>
    <t>БЕЗВОЗМЕЗДНЫЕ ПОСТУПЛЕНИЯ</t>
  </si>
  <si>
    <t>2 02 01001 10 0000 151</t>
  </si>
  <si>
    <t>2 02 03015 10 0000 151</t>
  </si>
  <si>
    <t>Всего доходов</t>
  </si>
  <si>
    <t>1 14 00000 00 0000 000</t>
  </si>
  <si>
    <t>ДОХОДЫ ОТ ПРОДАЖИ МАТЕРИАЛЬНЫХ И НЕМАТЕРИАЛЬНЫХ АКТИВОВ</t>
  </si>
  <si>
    <t>1 14 02000 00 0000 000</t>
  </si>
  <si>
    <t>1 01 02000 01 0000 110</t>
  </si>
  <si>
    <t>106 01030 10 0000 110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</si>
  <si>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</si>
  <si>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</si>
  <si>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</si>
  <si>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 xml:space="preserve">ГОСУДАРСТВЕННАЯ ПОШЛИНА </t>
  </si>
  <si>
    <t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</si>
  <si>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</si>
  <si>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0</t>
  </si>
  <si>
    <r>
      <t>Доходы от предпринимательской и иной приносящей доход</t>
    </r>
    <r>
      <rPr>
        <sz val="14"/>
        <rFont val="Times New Roman"/>
        <family val="0"/>
      </rPr>
      <t xml:space="preserve"> </t>
    </r>
    <r>
      <rPr>
        <b/>
        <sz val="14"/>
        <rFont val="Times New Roman"/>
        <family val="1"/>
      </rPr>
      <t>деятельности</t>
    </r>
  </si>
  <si>
    <t>Изменения +; -</t>
  </si>
  <si>
    <t>2 02 03001 10 0000 151</t>
  </si>
  <si>
    <t>Субвенции бюджетам поселений на оплату жилищно-коммунальных услуг отдельным категориям граждан</t>
  </si>
  <si>
    <t>2 02 04014 10 0000 151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</si>
  <si>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</si>
  <si>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2 02 02999 10 0000 151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</si>
  <si>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</si>
  <si>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фондах и созданных ими учреждений (за исключением имущества автономных учреждений)</t>
  </si>
  <si>
    <t>Собственные доходы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</si>
  <si>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</si>
  <si>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</si>
  <si>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</si>
  <si>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</si>
  <si>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</si>
  <si>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</si>
  <si>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Дотации бюджетам поселений на выравнивание уровня бюджетной обеспеченности (МР)</t>
  </si>
  <si>
    <t>Дотации бюджетам поселений на выравнивание уровня бюджетной обеспеченности (ПК)</t>
  </si>
  <si>
    <t>2 02 03024 10 000 151</t>
  </si>
  <si>
    <t>Субвенции бюджетам на выполнение передаваемых полномочий субъектов Российской Федерации</t>
  </si>
  <si>
    <t>1 08 07175 01 1000 110</t>
  </si>
  <si>
    <t>2 02 01000 00 0000 151</t>
  </si>
  <si>
    <t>Дотации бюджетам субъктов Российской Федерации и муниципальных образований</t>
  </si>
  <si>
    <t>2 02 01003 10 0000 151</t>
  </si>
  <si>
    <t>Дотации бюджетам поселений на поддержку мер по обеспечению сбалансированности бюджетов</t>
  </si>
  <si>
    <t>2 02 03000 00 0000 151</t>
  </si>
  <si>
    <t>Субвенции бюджетам субъектов российской Федерации и муниципальных образований</t>
  </si>
  <si>
    <t>2 02 03999 10 0000 151</t>
  </si>
  <si>
    <t>2 02 04000 00 0000 151</t>
  </si>
  <si>
    <t>Иные межбюджетные трансферты</t>
  </si>
  <si>
    <t>Государственная пошлина за  выдачу  органом местного   самоуправления      поселения      специального  разрешения  на    движение по автомобильным дорогам транспортных средств, осуществляющих      перевозки опасных,  тяжеловесных   и   (или) крупногабари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</si>
  <si>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</si>
  <si>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</si>
  <si>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1 1105013 10 0000 120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</si>
  <si>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</si>
  <si>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</si>
  <si>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</si>
  <si>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1 14 02053 10 0000 440</t>
  </si>
  <si>
    <t>1 14 06013 10 0000 430</t>
  </si>
  <si>
    <t>1 13 00000 00 0000 000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</si>
  <si>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</si>
  <si>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</si>
  <si>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</si>
  <si>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Дефицит</t>
  </si>
  <si>
    <t xml:space="preserve">                                           ДОХОДЫ УСТЬ - ЧЕРНОВСКОГО СЕЛЬСКОГО ПОСЕЛЕНИЯ НА 2013 ГОД</t>
  </si>
  <si>
    <t>Доходы от реализации иного имущества, находящегося в собственности 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</si>
  <si>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</si>
  <si>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</si>
  <si>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</si>
  <si>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</si>
  <si>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</si>
  <si>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</si>
  <si>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</si>
  <si>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40000</t>
  </si>
  <si>
    <t>8100</t>
  </si>
  <si>
    <t>ДОХОДЫ УСТЬ-ЧЕРНОВСКОГО СЕЛЬСКОГО ПОСЕЛЕНИЯ НА 2015 ГОД</t>
  </si>
  <si>
    <t>560000</t>
  </si>
  <si>
    <t>82000</t>
  </si>
  <si>
    <t>1700</t>
  </si>
  <si>
    <t>142000</t>
  </si>
  <si>
    <t>1000</t>
  </si>
  <si>
    <t>1 06 06033 10 0000110</t>
  </si>
  <si>
    <t>Земельный налог с организаций, обладающих земельным участком, расположенным в границах сельских поселений</t>
  </si>
  <si>
    <t xml:space="preserve"> 06 06043 10 0000 110</t>
  </si>
  <si>
    <t>Земельный налог с физических лиц, обладающих земельным участком, расположенным в границах сельских поселений</t>
  </si>
  <si>
    <t>500000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</si>
  <si>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</si>
  <si>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</si>
  <si>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</si>
  <si>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108500</t>
  </si>
  <si>
    <t>77500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</si>
  <si>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</si>
  <si>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Прочие субвенции бюджетам сельских поселений</t>
  </si>
  <si>
    <t>Прочие субсидии бюджетам сельских 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</si>
  <si>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</si>
  <si>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1 13 01020 01 0000 130</t>
  </si>
  <si>
    <t xml:space="preserve">1 13 02995 10 0000 130 </t>
  </si>
  <si>
    <t>Прочие доходы от оказания платных услуг (работ) получателями средств бюджетов сельских  поселений</t>
  </si>
  <si>
    <t>Приложение №1  к Решению СД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</si>
  <si>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</si>
  <si>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</si>
  <si>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Прочие доходы от оказания платных услуг (работ) получателями средств бюджетов сельских поселений </t>
  </si>
  <si>
    <t>5000</t>
  </si>
  <si>
    <t>34000</t>
  </si>
  <si>
    <t>305000</t>
  </si>
  <si>
    <t>19000</t>
  </si>
  <si>
    <t>343700</t>
  </si>
  <si>
    <t>312800</t>
  </si>
  <si>
    <t>15300,95</t>
  </si>
  <si>
    <t>31400</t>
  </si>
  <si>
    <r>
      <t>от        .2015 г.</t>
    </r>
    <r>
      <rPr>
        <sz val="8"/>
        <color indexed="10"/>
        <rFont val="Arial"/>
        <family val="0"/>
      </rPr>
      <t xml:space="preserve"> </t>
    </r>
    <r>
      <rPr>
        <sz val="8"/>
        <rFont val="Arial"/>
        <family val="2"/>
      </rPr>
      <t>№</t>
    </r>
  </si>
  <si>
    <t>Уточненный план на 01.11.2015 г.</t>
  </si>
  <si>
    <t>Утверждено на 01.07.2015 г.</t>
  </si>
  <si>
    <t>57000</t>
  </si>
  <si>
    <t>2100</t>
  </si>
  <si>
    <t>137000</t>
  </si>
  <si>
    <t>9000</t>
  </si>
  <si>
    <t>6500</t>
  </si>
  <si>
    <t>3600</t>
  </si>
  <si>
    <t>7100</t>
  </si>
  <si>
    <t>9101100</t>
  </si>
  <si>
    <t>2 02 04999 10 0000 151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</si>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</sst>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&quot;р.&quot;"/>
    <numFmt numFmtId="166" formatCode="_-* #,##0.0&quot;р.&quot;_-;\-* #,##0.0&quot;р.&quot;_-;_-* &quot;-&quot;&quot;р.&quot;_-;_-@_-"/>
    <numFmt numFmtId="167" formatCode="_-* #,##0.00&quot;р.&quot;_-;\-* #,##0.00&quot;р.&quot;_-;_-* &quot;-&quot;&quot;р.&quot;_-;_-@_-"/>
    <numFmt numFmtId="168" formatCode="_-* #,##0.000&quot;р.&quot;_-;\-* #,##0.000&quot;р.&quot;_-;_-* &quot;-&quot;&quot;р.&quot;_-;_-@_-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</numFmts>
  <fonts count="13">
    <font>
      <sz val="10"/>
      <name val="Arial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4"/>
      <name val="Times New Roman"/>
      <family val="0"/>
    </font>
    <font>
      <sz val="8"/>
      <name val="Arial"/>
      <family val="0"/>
    </font>
    <font>
      <b/>
      <sz val="14"/>
      <name val="Times New Roman"/>
      <family val="1"/>
    </font>
    <font>
      <sz val="8"/>
      <color indexed="10"/>
      <name val="Arial"/>
      <family val="0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top" indent="15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wrapText="1" indent="1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 indent="1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5" fillId="0" borderId="1" xfId="0" applyNumberFormat="1" applyFont="1" applyFill="1" applyBorder="1" applyAlignment="1" applyProtection="1">
      <alignment horizontal="left" vertical="top" indent="1"/>
      <protection/>
    </xf>
    <xf numFmtId="0" fontId="4" fillId="0" borderId="1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49" fontId="0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left" vertical="top" indent="1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 indent="1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49" fontId="2" fillId="0" borderId="1" xfId="0" applyNumberFormat="1" applyFont="1" applyFill="1" applyBorder="1" applyAlignment="1" applyProtection="1">
      <alignment horizontal="left" vertical="top" wrapText="1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49" fontId="4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vertical="top" wrapText="1"/>
    </xf>
    <xf numFmtId="49" fontId="0" fillId="0" borderId="1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1" fontId="4" fillId="0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1" fontId="4" fillId="0" borderId="1" xfId="0" applyNumberFormat="1" applyFont="1" applyFill="1" applyBorder="1" applyAlignment="1" applyProtection="1">
      <alignment horizontal="center" vertical="top"/>
      <protection/>
    </xf>
    <xf numFmtId="0" fontId="11" fillId="0" borderId="2" xfId="0" applyNumberFormat="1" applyFont="1" applyFill="1" applyBorder="1" applyAlignment="1" applyProtection="1">
      <alignment horizontal="justify" vertical="top" wrapText="1"/>
      <protection/>
    </xf>
    <xf numFmtId="0" fontId="11" fillId="0" borderId="1" xfId="0" applyNumberFormat="1" applyFont="1" applyFill="1" applyBorder="1" applyAlignment="1" applyProtection="1">
      <alignment horizontal="left" vertical="top" wrapText="1"/>
      <protection/>
    </xf>
    <xf numFmtId="0" fontId="11" fillId="0" borderId="1" xfId="0" applyNumberFormat="1" applyFont="1" applyFill="1" applyBorder="1" applyAlignment="1" applyProtection="1">
      <alignment horizontal="left" vertical="top" indent="1"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0" xfId="0" applyNumberFormat="1" applyFont="1" applyFill="1" applyBorder="1" applyAlignment="1" applyProtection="1">
      <alignment horizontal="right" vertical="top"/>
      <protection/>
    </xf>
    <xf numFmtId="1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top" wrapText="1"/>
    </xf>
    <xf numFmtId="2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3" xfId="0" applyNumberFormat="1" applyFont="1" applyFill="1" applyBorder="1" applyAlignment="1" applyProtection="1">
      <alignment horizontal="justify" vertical="top" wrapText="1"/>
      <protection/>
    </xf>
    <xf numFmtId="0" fontId="5" fillId="0" borderId="1" xfId="0" applyNumberFormat="1" applyFont="1" applyFill="1" applyBorder="1" applyAlignment="1" applyProtection="1">
      <alignment horizontal="justify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4" xfId="0" applyNumberFormat="1" applyFont="1" applyFill="1" applyBorder="1" applyAlignment="1" applyProtection="1">
      <alignment horizontal="left" vertical="top" indent="1"/>
      <protection/>
    </xf>
    <xf numFmtId="0" fontId="2" fillId="0" borderId="2" xfId="0" applyNumberFormat="1" applyFont="1" applyFill="1" applyBorder="1" applyAlignment="1" applyProtection="1">
      <alignment horizontal="left" vertical="top" inden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6"/>
  <sheetViews>
    <sheetView tabSelected="1" workbookViewId="0" topLeftCell="A52">
      <selection activeCell="E72" sqref="E72"/>
    </sheetView>
  </sheetViews>
  <sheetFormatPr defaultColWidth="9.140625" defaultRowHeight="12.75"/>
  <cols>
    <col min="1" max="1" width="5.421875" style="12" customWidth="1"/>
    <col min="2" max="2" width="22.28125" style="12" customWidth="1"/>
    <col min="3" max="3" width="62.8515625" style="12" customWidth="1"/>
    <col min="4" max="4" width="16.7109375" style="12" customWidth="1"/>
    <col min="5" max="5" width="12.28125" style="12" customWidth="1"/>
    <col min="6" max="6" width="11.57421875" style="12" customWidth="1"/>
    <col min="7" max="16384" width="9.140625" style="12" customWidth="1"/>
  </cols>
  <sheetData>
    <row r="2" spans="1:6" ht="14.25" customHeight="1">
      <c r="A2" s="1" t="s">
        <v>82</v>
      </c>
      <c r="B2" s="62" t="s">
        <v>93</v>
      </c>
      <c r="C2" s="62"/>
      <c r="D2" s="62"/>
      <c r="E2" s="57" t="s">
        <v>116</v>
      </c>
      <c r="F2" s="57"/>
    </row>
    <row r="3" spans="5:6" ht="12" customHeight="1">
      <c r="E3" s="22" t="s">
        <v>128</v>
      </c>
      <c r="F3" s="23"/>
    </row>
    <row r="4" spans="1:3" ht="15.75" customHeight="1">
      <c r="A4" s="58"/>
      <c r="B4" s="59"/>
      <c r="C4" s="59"/>
    </row>
    <row r="6" spans="1:6" ht="33.75">
      <c r="A6" s="60" t="s">
        <v>0</v>
      </c>
      <c r="B6" s="61"/>
      <c r="C6" s="2" t="s">
        <v>1</v>
      </c>
      <c r="D6" s="3" t="s">
        <v>130</v>
      </c>
      <c r="E6" s="4" t="s">
        <v>39</v>
      </c>
      <c r="F6" s="3" t="s">
        <v>129</v>
      </c>
    </row>
    <row r="7" spans="1:6" ht="15.75">
      <c r="A7" s="13"/>
      <c r="B7" s="13"/>
      <c r="C7" s="5" t="s">
        <v>2</v>
      </c>
      <c r="D7" s="40">
        <f>D8+D17+D24+D12</f>
        <v>1370700</v>
      </c>
      <c r="E7" s="40">
        <f>E8+E17+E24+E12</f>
        <v>222300</v>
      </c>
      <c r="F7" s="40">
        <f>F8+F17+F24+F12</f>
        <v>1593000</v>
      </c>
    </row>
    <row r="8" spans="1:6" ht="12.75">
      <c r="A8" s="6">
        <v>182</v>
      </c>
      <c r="B8" s="6" t="s">
        <v>3</v>
      </c>
      <c r="C8" s="7" t="s">
        <v>4</v>
      </c>
      <c r="D8" s="15" t="str">
        <f>D9</f>
        <v>560000</v>
      </c>
      <c r="E8" s="37">
        <f>E9</f>
        <v>0</v>
      </c>
      <c r="F8" s="15" t="str">
        <f>F9</f>
        <v>560000</v>
      </c>
    </row>
    <row r="9" spans="1:6" ht="12.75">
      <c r="A9" s="6">
        <v>182</v>
      </c>
      <c r="B9" s="6" t="s">
        <v>29</v>
      </c>
      <c r="C9" s="7" t="s">
        <v>5</v>
      </c>
      <c r="D9" s="15" t="str">
        <f>D11</f>
        <v>560000</v>
      </c>
      <c r="E9" s="39">
        <f>E11</f>
        <v>0</v>
      </c>
      <c r="F9" s="15" t="str">
        <f>F11</f>
        <v>560000</v>
      </c>
    </row>
    <row r="10" spans="1:6" ht="29.25" customHeight="1" hidden="1">
      <c r="A10" s="6"/>
      <c r="B10" s="6"/>
      <c r="C10" s="8"/>
      <c r="D10" s="15"/>
      <c r="E10" s="31"/>
      <c r="F10" s="15"/>
    </row>
    <row r="11" spans="1:6" ht="54">
      <c r="A11" s="6">
        <v>182</v>
      </c>
      <c r="B11" s="6" t="s">
        <v>69</v>
      </c>
      <c r="C11" s="30" t="s">
        <v>70</v>
      </c>
      <c r="D11" s="15" t="s">
        <v>94</v>
      </c>
      <c r="E11" s="25"/>
      <c r="F11" s="15" t="s">
        <v>94</v>
      </c>
    </row>
    <row r="12" spans="1:6" ht="25.5">
      <c r="A12" s="48">
        <v>182</v>
      </c>
      <c r="B12" s="49" t="s">
        <v>85</v>
      </c>
      <c r="C12" s="50" t="s">
        <v>86</v>
      </c>
      <c r="D12" s="38">
        <f>D13+D14+D15+D16</f>
        <v>226700</v>
      </c>
      <c r="E12" s="38">
        <f>E13+E14+E15+E16</f>
        <v>196100</v>
      </c>
      <c r="F12" s="38">
        <f>F13+F14+F15+F16</f>
        <v>422800</v>
      </c>
    </row>
    <row r="13" spans="1:6" ht="53.25" customHeight="1">
      <c r="A13" s="48">
        <v>182</v>
      </c>
      <c r="B13" s="48" t="s">
        <v>87</v>
      </c>
      <c r="C13" s="51" t="s">
        <v>104</v>
      </c>
      <c r="D13" s="15" t="s">
        <v>95</v>
      </c>
      <c r="E13" s="25" t="s">
        <v>131</v>
      </c>
      <c r="F13" s="37">
        <f>D13+E13</f>
        <v>139000</v>
      </c>
    </row>
    <row r="14" spans="1:6" ht="63.75">
      <c r="A14" s="48">
        <v>182</v>
      </c>
      <c r="B14" s="48" t="s">
        <v>88</v>
      </c>
      <c r="C14" s="51" t="s">
        <v>105</v>
      </c>
      <c r="D14" s="15" t="s">
        <v>96</v>
      </c>
      <c r="E14" s="25" t="s">
        <v>132</v>
      </c>
      <c r="F14" s="37">
        <f>D14+E14</f>
        <v>3800</v>
      </c>
    </row>
    <row r="15" spans="1:6" ht="51">
      <c r="A15" s="48">
        <v>182</v>
      </c>
      <c r="B15" s="48" t="s">
        <v>89</v>
      </c>
      <c r="C15" s="51" t="s">
        <v>117</v>
      </c>
      <c r="D15" s="15" t="s">
        <v>97</v>
      </c>
      <c r="E15" s="25" t="s">
        <v>133</v>
      </c>
      <c r="F15" s="37">
        <f>D15+E15</f>
        <v>279000</v>
      </c>
    </row>
    <row r="16" spans="1:6" ht="51">
      <c r="A16" s="48">
        <v>182</v>
      </c>
      <c r="B16" s="48" t="s">
        <v>90</v>
      </c>
      <c r="C16" s="52" t="s">
        <v>118</v>
      </c>
      <c r="D16" s="15" t="s">
        <v>98</v>
      </c>
      <c r="E16" s="25"/>
      <c r="F16" s="37">
        <f>D16+E16</f>
        <v>1000</v>
      </c>
    </row>
    <row r="17" spans="1:6" ht="12.75">
      <c r="A17" s="6">
        <v>182</v>
      </c>
      <c r="B17" s="6" t="s">
        <v>6</v>
      </c>
      <c r="C17" s="9" t="s">
        <v>7</v>
      </c>
      <c r="D17" s="16">
        <f>D18+D19+D20+D21</f>
        <v>565000</v>
      </c>
      <c r="E17" s="27">
        <f>E18+E19+E20+E21</f>
        <v>19100</v>
      </c>
      <c r="F17" s="16">
        <f>F18+F19+F20+F21</f>
        <v>584100</v>
      </c>
    </row>
    <row r="18" spans="1:6" ht="43.5" customHeight="1">
      <c r="A18" s="6">
        <v>182</v>
      </c>
      <c r="B18" s="6" t="s">
        <v>30</v>
      </c>
      <c r="C18" s="8" t="s">
        <v>106</v>
      </c>
      <c r="D18" s="15" t="s">
        <v>121</v>
      </c>
      <c r="E18" s="25" t="s">
        <v>134</v>
      </c>
      <c r="F18" s="15">
        <f aca="true" t="shared" si="0" ref="F18:F23">D18+E18</f>
        <v>43000</v>
      </c>
    </row>
    <row r="19" spans="1:6" ht="28.5" customHeight="1">
      <c r="A19" s="6">
        <v>182</v>
      </c>
      <c r="B19" s="6" t="s">
        <v>99</v>
      </c>
      <c r="C19" s="8" t="s">
        <v>100</v>
      </c>
      <c r="D19" s="15" t="s">
        <v>107</v>
      </c>
      <c r="E19" s="25"/>
      <c r="F19" s="15">
        <f t="shared" si="0"/>
        <v>108500</v>
      </c>
    </row>
    <row r="20" spans="1:6" ht="29.25" customHeight="1">
      <c r="A20" s="6">
        <v>182</v>
      </c>
      <c r="B20" s="6" t="s">
        <v>101</v>
      </c>
      <c r="C20" s="8" t="s">
        <v>102</v>
      </c>
      <c r="D20" s="15" t="s">
        <v>108</v>
      </c>
      <c r="E20" s="25" t="s">
        <v>135</v>
      </c>
      <c r="F20" s="15">
        <f t="shared" si="0"/>
        <v>84000</v>
      </c>
    </row>
    <row r="21" spans="1:6" ht="16.5" customHeight="1">
      <c r="A21" s="6">
        <v>182</v>
      </c>
      <c r="B21" s="6" t="s">
        <v>48</v>
      </c>
      <c r="C21" s="18" t="s">
        <v>49</v>
      </c>
      <c r="D21" s="27">
        <f>D22+D23</f>
        <v>345000</v>
      </c>
      <c r="E21" s="27">
        <f>E22+E23</f>
        <v>3600</v>
      </c>
      <c r="F21" s="27">
        <f t="shared" si="0"/>
        <v>348600</v>
      </c>
    </row>
    <row r="22" spans="1:6" ht="16.5" customHeight="1">
      <c r="A22" s="6">
        <v>182</v>
      </c>
      <c r="B22" s="6" t="s">
        <v>50</v>
      </c>
      <c r="C22" s="20" t="s">
        <v>51</v>
      </c>
      <c r="D22" s="15" t="s">
        <v>91</v>
      </c>
      <c r="E22" s="25"/>
      <c r="F22" s="15">
        <f t="shared" si="0"/>
        <v>40000</v>
      </c>
    </row>
    <row r="23" spans="1:6" ht="16.5" customHeight="1">
      <c r="A23" s="6">
        <v>182</v>
      </c>
      <c r="B23" s="6" t="s">
        <v>52</v>
      </c>
      <c r="C23" s="20" t="s">
        <v>53</v>
      </c>
      <c r="D23" s="15" t="s">
        <v>122</v>
      </c>
      <c r="E23" s="25" t="s">
        <v>136</v>
      </c>
      <c r="F23" s="15">
        <f t="shared" si="0"/>
        <v>308600</v>
      </c>
    </row>
    <row r="24" spans="1:6" ht="16.5" customHeight="1">
      <c r="A24" s="17">
        <v>707</v>
      </c>
      <c r="B24" s="17" t="s">
        <v>33</v>
      </c>
      <c r="C24" s="18" t="s">
        <v>34</v>
      </c>
      <c r="D24" s="16">
        <f>D25+D27</f>
        <v>19000</v>
      </c>
      <c r="E24" s="16">
        <f>E25+E27</f>
        <v>7100</v>
      </c>
      <c r="F24" s="16">
        <f>F25+F27</f>
        <v>26100</v>
      </c>
    </row>
    <row r="25" spans="1:6" ht="44.25" customHeight="1">
      <c r="A25" s="6">
        <v>707</v>
      </c>
      <c r="B25" s="6" t="s">
        <v>31</v>
      </c>
      <c r="C25" s="8" t="s">
        <v>32</v>
      </c>
      <c r="D25" s="37" t="str">
        <f>D26</f>
        <v>19000</v>
      </c>
      <c r="E25" s="37" t="str">
        <f>E26</f>
        <v>7100</v>
      </c>
      <c r="F25" s="15">
        <f>F26</f>
        <v>26100</v>
      </c>
    </row>
    <row r="26" spans="1:6" ht="57.75" customHeight="1">
      <c r="A26" s="6">
        <v>707</v>
      </c>
      <c r="B26" s="6" t="s">
        <v>36</v>
      </c>
      <c r="C26" s="8" t="s">
        <v>35</v>
      </c>
      <c r="D26" s="15" t="s">
        <v>123</v>
      </c>
      <c r="E26" s="25" t="s">
        <v>137</v>
      </c>
      <c r="F26" s="15">
        <f>D26+E26</f>
        <v>26100</v>
      </c>
    </row>
    <row r="27" spans="1:6" ht="65.25" customHeight="1" hidden="1">
      <c r="A27" s="6">
        <v>707</v>
      </c>
      <c r="B27" s="6" t="s">
        <v>58</v>
      </c>
      <c r="C27" s="8" t="s">
        <v>68</v>
      </c>
      <c r="D27" s="15">
        <v>0</v>
      </c>
      <c r="E27" s="26"/>
      <c r="F27" s="15">
        <f>D27+E27</f>
        <v>0</v>
      </c>
    </row>
    <row r="28" spans="1:6" ht="15.75">
      <c r="A28" s="13"/>
      <c r="B28" s="13"/>
      <c r="C28" s="5" t="s">
        <v>8</v>
      </c>
      <c r="D28" s="40">
        <f>D29+D36+D41+D38</f>
        <v>164600</v>
      </c>
      <c r="E28" s="40">
        <f>E29+E36+E41+E38</f>
        <v>0</v>
      </c>
      <c r="F28" s="40">
        <f>F29+F36+F41+F38</f>
        <v>164600</v>
      </c>
    </row>
    <row r="29" spans="1:6" ht="30.75" customHeight="1">
      <c r="A29" s="43">
        <v>707</v>
      </c>
      <c r="B29" s="17" t="s">
        <v>9</v>
      </c>
      <c r="C29" s="42" t="s">
        <v>10</v>
      </c>
      <c r="D29" s="27">
        <f>D30+D34</f>
        <v>8100</v>
      </c>
      <c r="E29" s="38">
        <f>E30+E34</f>
        <v>0</v>
      </c>
      <c r="F29" s="27">
        <f>F30+F34</f>
        <v>8100</v>
      </c>
    </row>
    <row r="30" spans="1:6" ht="50.25" customHeight="1" hidden="1">
      <c r="A30" s="10">
        <v>707</v>
      </c>
      <c r="B30" s="6" t="s">
        <v>11</v>
      </c>
      <c r="C30" s="8" t="s">
        <v>12</v>
      </c>
      <c r="D30" s="15" t="str">
        <f>D31</f>
        <v>0</v>
      </c>
      <c r="E30" s="25">
        <f>E31</f>
        <v>0</v>
      </c>
      <c r="F30" s="15">
        <f>F31</f>
        <v>0</v>
      </c>
    </row>
    <row r="31" spans="1:6" ht="53.25" customHeight="1" hidden="1">
      <c r="A31" s="10">
        <v>707</v>
      </c>
      <c r="B31" s="6" t="s">
        <v>71</v>
      </c>
      <c r="C31" s="8" t="s">
        <v>84</v>
      </c>
      <c r="D31" s="15" t="s">
        <v>37</v>
      </c>
      <c r="E31" s="14"/>
      <c r="F31" s="15">
        <f>D31+E31</f>
        <v>0</v>
      </c>
    </row>
    <row r="32" spans="4:6" ht="12.75" hidden="1">
      <c r="D32" s="32"/>
      <c r="E32" s="32"/>
      <c r="F32" s="32"/>
    </row>
    <row r="33" spans="1:6" ht="0.75" customHeight="1">
      <c r="A33" s="13"/>
      <c r="B33" s="13"/>
      <c r="C33" s="7"/>
      <c r="D33" s="31"/>
      <c r="E33" s="31"/>
      <c r="F33" s="31"/>
    </row>
    <row r="34" spans="1:6" ht="59.25" customHeight="1">
      <c r="A34" s="6">
        <v>707</v>
      </c>
      <c r="B34" s="6" t="s">
        <v>13</v>
      </c>
      <c r="C34" s="8" t="s">
        <v>46</v>
      </c>
      <c r="D34" s="15" t="str">
        <f>D35</f>
        <v>8100</v>
      </c>
      <c r="E34" s="37">
        <f>E35</f>
        <v>0</v>
      </c>
      <c r="F34" s="15">
        <f>F35</f>
        <v>8100</v>
      </c>
    </row>
    <row r="35" spans="1:6" ht="56.25" customHeight="1">
      <c r="A35" s="6">
        <v>707</v>
      </c>
      <c r="B35" s="6" t="s">
        <v>14</v>
      </c>
      <c r="C35" s="8" t="s">
        <v>109</v>
      </c>
      <c r="D35" s="15" t="s">
        <v>92</v>
      </c>
      <c r="E35" s="25"/>
      <c r="F35" s="15">
        <f>D35+E35</f>
        <v>8100</v>
      </c>
    </row>
    <row r="36" spans="1:6" ht="27" customHeight="1" hidden="1">
      <c r="A36" s="33">
        <v>707</v>
      </c>
      <c r="B36" s="44" t="s">
        <v>77</v>
      </c>
      <c r="C36" s="41" t="s">
        <v>78</v>
      </c>
      <c r="D36" s="38">
        <f>D37</f>
        <v>0</v>
      </c>
      <c r="E36" s="38">
        <f>E37</f>
        <v>0</v>
      </c>
      <c r="F36" s="38">
        <f>F37</f>
        <v>0</v>
      </c>
    </row>
    <row r="37" spans="1:6" ht="27.75" customHeight="1" hidden="1">
      <c r="A37" s="35">
        <v>707</v>
      </c>
      <c r="B37" s="36" t="s">
        <v>79</v>
      </c>
      <c r="C37" s="34" t="s">
        <v>80</v>
      </c>
      <c r="D37" s="37">
        <v>0</v>
      </c>
      <c r="E37" s="39"/>
      <c r="F37" s="37">
        <f>D37+E37</f>
        <v>0</v>
      </c>
    </row>
    <row r="38" spans="1:6" ht="27.75" customHeight="1">
      <c r="A38" s="33">
        <v>707</v>
      </c>
      <c r="B38" s="54" t="s">
        <v>113</v>
      </c>
      <c r="C38" s="55" t="s">
        <v>78</v>
      </c>
      <c r="D38" s="38">
        <f>D39+D40</f>
        <v>151500</v>
      </c>
      <c r="E38" s="38">
        <f>E39+E40</f>
        <v>0</v>
      </c>
      <c r="F38" s="38">
        <f>D38+E38</f>
        <v>151500</v>
      </c>
    </row>
    <row r="39" spans="1:6" ht="27.75" customHeight="1">
      <c r="A39" s="35">
        <v>707</v>
      </c>
      <c r="B39" s="36" t="s">
        <v>79</v>
      </c>
      <c r="C39" s="56" t="s">
        <v>119</v>
      </c>
      <c r="D39" s="39">
        <v>150000</v>
      </c>
      <c r="E39" s="39">
        <v>0</v>
      </c>
      <c r="F39" s="39">
        <f>D39+E39</f>
        <v>150000</v>
      </c>
    </row>
    <row r="40" spans="1:6" ht="27.75" customHeight="1">
      <c r="A40" s="35">
        <v>707</v>
      </c>
      <c r="B40" s="36" t="s">
        <v>114</v>
      </c>
      <c r="C40" s="34" t="s">
        <v>115</v>
      </c>
      <c r="D40" s="37">
        <v>1500</v>
      </c>
      <c r="E40" s="39"/>
      <c r="F40" s="37">
        <f>D40+E40</f>
        <v>1500</v>
      </c>
    </row>
    <row r="41" spans="1:6" ht="24">
      <c r="A41" s="17">
        <v>707</v>
      </c>
      <c r="B41" s="43" t="s">
        <v>26</v>
      </c>
      <c r="C41" s="42" t="s">
        <v>27</v>
      </c>
      <c r="D41" s="38">
        <f>D42+D45</f>
        <v>5000</v>
      </c>
      <c r="E41" s="38">
        <f>E42+E45</f>
        <v>0</v>
      </c>
      <c r="F41" s="27">
        <f>D41+E41</f>
        <v>5000</v>
      </c>
    </row>
    <row r="42" spans="1:6" ht="51" hidden="1">
      <c r="A42" s="19">
        <v>707</v>
      </c>
      <c r="B42" s="19" t="s">
        <v>28</v>
      </c>
      <c r="C42" s="20" t="s">
        <v>72</v>
      </c>
      <c r="D42" s="37">
        <f>D43+D44</f>
        <v>5000</v>
      </c>
      <c r="E42" s="37">
        <f>E43+E44</f>
        <v>0</v>
      </c>
      <c r="F42" s="37">
        <f>F43+F44</f>
        <v>5000</v>
      </c>
    </row>
    <row r="43" spans="1:6" ht="63.75" hidden="1">
      <c r="A43" s="19">
        <v>707</v>
      </c>
      <c r="B43" s="19" t="s">
        <v>73</v>
      </c>
      <c r="C43" s="20" t="s">
        <v>74</v>
      </c>
      <c r="D43" s="15" t="s">
        <v>37</v>
      </c>
      <c r="E43" s="15"/>
      <c r="F43" s="15">
        <f>D43+E43</f>
        <v>0</v>
      </c>
    </row>
    <row r="44" spans="1:6" ht="63.75">
      <c r="A44" s="19">
        <v>707</v>
      </c>
      <c r="B44" s="19" t="s">
        <v>75</v>
      </c>
      <c r="C44" s="20" t="s">
        <v>83</v>
      </c>
      <c r="D44" s="15" t="s">
        <v>120</v>
      </c>
      <c r="E44" s="15" t="s">
        <v>37</v>
      </c>
      <c r="F44" s="15">
        <f>D44+E44</f>
        <v>5000</v>
      </c>
    </row>
    <row r="45" spans="1:6" ht="38.25" hidden="1">
      <c r="A45" s="19">
        <v>707</v>
      </c>
      <c r="B45" s="19" t="s">
        <v>76</v>
      </c>
      <c r="C45" s="20" t="s">
        <v>43</v>
      </c>
      <c r="D45" s="15" t="s">
        <v>37</v>
      </c>
      <c r="E45" s="15"/>
      <c r="F45" s="37">
        <f>D45+E45</f>
        <v>0</v>
      </c>
    </row>
    <row r="46" spans="1:6" ht="37.5" hidden="1">
      <c r="A46" s="13"/>
      <c r="B46" s="13"/>
      <c r="C46" s="21" t="s">
        <v>38</v>
      </c>
      <c r="D46" s="16">
        <f aca="true" t="shared" si="1" ref="D46:F48">D47</f>
        <v>0</v>
      </c>
      <c r="E46" s="25">
        <f t="shared" si="1"/>
        <v>0</v>
      </c>
      <c r="F46" s="16">
        <f t="shared" si="1"/>
        <v>0</v>
      </c>
    </row>
    <row r="47" spans="1:6" ht="12.75" hidden="1">
      <c r="A47" s="6">
        <v>707</v>
      </c>
      <c r="B47" s="6" t="s">
        <v>15</v>
      </c>
      <c r="C47" s="7" t="s">
        <v>16</v>
      </c>
      <c r="D47" s="15">
        <f t="shared" si="1"/>
        <v>0</v>
      </c>
      <c r="E47" s="25">
        <f t="shared" si="1"/>
        <v>0</v>
      </c>
      <c r="F47" s="15">
        <f t="shared" si="1"/>
        <v>0</v>
      </c>
    </row>
    <row r="48" spans="1:6" ht="12.75" hidden="1">
      <c r="A48" s="6">
        <v>707</v>
      </c>
      <c r="B48" s="6" t="s">
        <v>17</v>
      </c>
      <c r="C48" s="7" t="s">
        <v>18</v>
      </c>
      <c r="D48" s="15">
        <f t="shared" si="1"/>
        <v>0</v>
      </c>
      <c r="E48" s="25">
        <f t="shared" si="1"/>
        <v>0</v>
      </c>
      <c r="F48" s="15">
        <f t="shared" si="1"/>
        <v>0</v>
      </c>
    </row>
    <row r="49" spans="1:6" ht="25.5" hidden="1">
      <c r="A49" s="6">
        <v>707</v>
      </c>
      <c r="B49" s="6" t="s">
        <v>19</v>
      </c>
      <c r="C49" s="8" t="s">
        <v>20</v>
      </c>
      <c r="D49" s="15"/>
      <c r="E49" s="25"/>
      <c r="F49" s="15">
        <f>D49+E49</f>
        <v>0</v>
      </c>
    </row>
    <row r="50" spans="1:6" ht="12.75">
      <c r="A50" s="6">
        <v>707</v>
      </c>
      <c r="B50" s="11" t="s">
        <v>21</v>
      </c>
      <c r="C50" s="9" t="s">
        <v>22</v>
      </c>
      <c r="D50" s="16">
        <f>D51+D55+D56+D61</f>
        <v>9804300.95</v>
      </c>
      <c r="E50" s="16">
        <f>E51+E55+E56+E61</f>
        <v>500000</v>
      </c>
      <c r="F50" s="16">
        <f>F51+F55+F56+F61</f>
        <v>10304300.95</v>
      </c>
    </row>
    <row r="51" spans="1:6" ht="27.75" customHeight="1">
      <c r="A51" s="17">
        <v>707</v>
      </c>
      <c r="B51" s="17" t="s">
        <v>59</v>
      </c>
      <c r="C51" s="18" t="s">
        <v>60</v>
      </c>
      <c r="D51" s="27">
        <f>D52+D53+D54</f>
        <v>9444800</v>
      </c>
      <c r="E51" s="27">
        <f>E52+E53+E54</f>
        <v>0</v>
      </c>
      <c r="F51" s="27">
        <f>F52+F53+F54</f>
        <v>9444800</v>
      </c>
    </row>
    <row r="52" spans="1:6" ht="25.5">
      <c r="A52" s="6">
        <v>707</v>
      </c>
      <c r="B52" s="6" t="s">
        <v>23</v>
      </c>
      <c r="C52" s="8" t="s">
        <v>54</v>
      </c>
      <c r="D52" s="15" t="s">
        <v>138</v>
      </c>
      <c r="E52" s="25" t="s">
        <v>37</v>
      </c>
      <c r="F52" s="15">
        <f>D52+E52</f>
        <v>9101100</v>
      </c>
    </row>
    <row r="53" spans="1:6" ht="25.5">
      <c r="A53" s="6">
        <v>707</v>
      </c>
      <c r="B53" s="6" t="s">
        <v>23</v>
      </c>
      <c r="C53" s="8" t="s">
        <v>55</v>
      </c>
      <c r="D53" s="15" t="s">
        <v>124</v>
      </c>
      <c r="E53" s="25" t="s">
        <v>37</v>
      </c>
      <c r="F53" s="15">
        <f>D53+E53</f>
        <v>343700</v>
      </c>
    </row>
    <row r="54" spans="1:6" ht="25.5">
      <c r="A54" s="6">
        <v>707</v>
      </c>
      <c r="B54" s="6" t="s">
        <v>61</v>
      </c>
      <c r="C54" s="8" t="s">
        <v>62</v>
      </c>
      <c r="D54" s="15" t="s">
        <v>37</v>
      </c>
      <c r="E54" s="25" t="s">
        <v>37</v>
      </c>
      <c r="F54" s="15">
        <f>D54+E54</f>
        <v>0</v>
      </c>
    </row>
    <row r="55" spans="1:6" ht="12.75">
      <c r="A55" s="17">
        <v>707</v>
      </c>
      <c r="B55" s="17" t="s">
        <v>44</v>
      </c>
      <c r="C55" s="28" t="s">
        <v>111</v>
      </c>
      <c r="D55" s="27" t="s">
        <v>37</v>
      </c>
      <c r="E55" s="27" t="s">
        <v>37</v>
      </c>
      <c r="F55" s="27">
        <f>D55+E55</f>
        <v>0</v>
      </c>
    </row>
    <row r="56" spans="1:6" ht="28.5" customHeight="1">
      <c r="A56" s="17">
        <v>707</v>
      </c>
      <c r="B56" s="17" t="s">
        <v>63</v>
      </c>
      <c r="C56" s="18" t="s">
        <v>64</v>
      </c>
      <c r="D56" s="27">
        <f>D57+D58+D59+D60</f>
        <v>328100.95</v>
      </c>
      <c r="E56" s="27">
        <f>E57+E58+E59+E60</f>
        <v>0</v>
      </c>
      <c r="F56" s="27">
        <f>F57+F58+F59+F60</f>
        <v>328100.95</v>
      </c>
    </row>
    <row r="57" spans="1:6" ht="30.75" customHeight="1">
      <c r="A57" s="6">
        <v>707</v>
      </c>
      <c r="B57" s="6" t="s">
        <v>24</v>
      </c>
      <c r="C57" s="8" t="s">
        <v>112</v>
      </c>
      <c r="D57" s="15" t="s">
        <v>125</v>
      </c>
      <c r="E57" s="15" t="s">
        <v>37</v>
      </c>
      <c r="F57" s="15">
        <f>D57+E57</f>
        <v>312800</v>
      </c>
    </row>
    <row r="58" spans="1:6" ht="30.75" customHeight="1">
      <c r="A58" s="6">
        <v>707</v>
      </c>
      <c r="B58" s="6" t="s">
        <v>56</v>
      </c>
      <c r="C58" s="8" t="s">
        <v>57</v>
      </c>
      <c r="D58" s="15" t="s">
        <v>126</v>
      </c>
      <c r="E58" s="15" t="s">
        <v>37</v>
      </c>
      <c r="F58" s="15">
        <f>D58+E58</f>
        <v>15300.95</v>
      </c>
    </row>
    <row r="59" spans="1:6" ht="30.75" customHeight="1" hidden="1">
      <c r="A59" s="6">
        <v>707</v>
      </c>
      <c r="B59" s="6" t="s">
        <v>40</v>
      </c>
      <c r="C59" s="24" t="s">
        <v>41</v>
      </c>
      <c r="D59" s="15" t="s">
        <v>37</v>
      </c>
      <c r="E59" s="25"/>
      <c r="F59" s="15">
        <f>D59+E59</f>
        <v>0</v>
      </c>
    </row>
    <row r="60" spans="1:6" ht="18" customHeight="1" hidden="1">
      <c r="A60" s="6">
        <v>707</v>
      </c>
      <c r="B60" s="6" t="s">
        <v>65</v>
      </c>
      <c r="C60" s="24" t="s">
        <v>110</v>
      </c>
      <c r="D60" s="15" t="s">
        <v>37</v>
      </c>
      <c r="E60" s="25" t="s">
        <v>37</v>
      </c>
      <c r="F60" s="15">
        <f>D60+E60</f>
        <v>0</v>
      </c>
    </row>
    <row r="61" spans="1:6" ht="12.75">
      <c r="A61" s="17">
        <v>707</v>
      </c>
      <c r="B61" s="17" t="s">
        <v>66</v>
      </c>
      <c r="C61" s="29" t="s">
        <v>67</v>
      </c>
      <c r="D61" s="27">
        <f>D62+D63</f>
        <v>31400</v>
      </c>
      <c r="E61" s="27">
        <f>E62+E63</f>
        <v>500000</v>
      </c>
      <c r="F61" s="27">
        <f>F62+F63</f>
        <v>531400</v>
      </c>
    </row>
    <row r="62" spans="1:6" ht="51" hidden="1">
      <c r="A62" s="6">
        <v>707</v>
      </c>
      <c r="B62" s="6" t="s">
        <v>42</v>
      </c>
      <c r="C62" s="8" t="s">
        <v>45</v>
      </c>
      <c r="D62" s="15">
        <v>0</v>
      </c>
      <c r="E62" s="15"/>
      <c r="F62" s="15">
        <f>D62+E62</f>
        <v>0</v>
      </c>
    </row>
    <row r="63" spans="1:6" ht="27.75" customHeight="1">
      <c r="A63" s="6">
        <v>707</v>
      </c>
      <c r="B63" s="6" t="s">
        <v>139</v>
      </c>
      <c r="C63" s="8" t="s">
        <v>140</v>
      </c>
      <c r="D63" s="15" t="s">
        <v>127</v>
      </c>
      <c r="E63" s="15" t="s">
        <v>103</v>
      </c>
      <c r="F63" s="15">
        <f>D63+E63</f>
        <v>531400</v>
      </c>
    </row>
    <row r="64" spans="1:6" ht="18" customHeight="1">
      <c r="A64" s="13"/>
      <c r="B64" s="13"/>
      <c r="C64" s="7" t="s">
        <v>47</v>
      </c>
      <c r="D64" s="16">
        <f>D7+D28+D46</f>
        <v>1535300</v>
      </c>
      <c r="E64" s="16">
        <f>E7+E28+E46</f>
        <v>222300</v>
      </c>
      <c r="F64" s="16">
        <f>D64+E64</f>
        <v>1757600</v>
      </c>
    </row>
    <row r="65" spans="1:6" ht="17.25" customHeight="1">
      <c r="A65" s="13"/>
      <c r="B65" s="13"/>
      <c r="C65" s="7" t="s">
        <v>25</v>
      </c>
      <c r="D65" s="16">
        <f>D64+D50</f>
        <v>11339600.95</v>
      </c>
      <c r="E65" s="16">
        <f>E64+E50</f>
        <v>722300</v>
      </c>
      <c r="F65" s="53">
        <f>D65+E65</f>
        <v>12061900.95</v>
      </c>
    </row>
    <row r="66" spans="1:6" ht="12.75">
      <c r="A66" s="13"/>
      <c r="B66" s="13"/>
      <c r="C66" s="7" t="s">
        <v>81</v>
      </c>
      <c r="D66" s="16" t="s">
        <v>37</v>
      </c>
      <c r="E66" s="40">
        <v>0</v>
      </c>
      <c r="F66" s="40">
        <v>0</v>
      </c>
    </row>
    <row r="69" ht="12.75">
      <c r="F69" s="45"/>
    </row>
    <row r="75" ht="12.75">
      <c r="E75" s="47"/>
    </row>
    <row r="76" ht="12.75">
      <c r="F76" s="46"/>
    </row>
  </sheetData>
  <mergeCells count="4">
    <mergeCell ref="E2:F2"/>
    <mergeCell ref="A4:C4"/>
    <mergeCell ref="A6:B6"/>
    <mergeCell ref="B2:D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2015-10-26T06:26:42Z</cp:lastPrinted>
  <dcterms:created xsi:type="dcterms:W3CDTF">2008-05-15T03:54:45Z</dcterms:created>
  <dcterms:modified xsi:type="dcterms:W3CDTF">2015-10-26T06:28:22Z</dcterms:modified>
  <cp:category/>
  <cp:version/>
  <cp:contentType/>
  <cp:contentStatus/>
</cp:coreProperties>
</file>